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'Beginner'!$A$1:$F$13</definedName>
    <definedName name="_xlnm.Print_Area" localSheetId="2">'Intermediate'!$A$1:$H$17</definedName>
    <definedName name="_xlnm.Print_Area" localSheetId="3">'Advanced'!$A$1:$I$14</definedName>
    <definedName name="_xlnm.Print_Area" localSheetId="4">'Master'!$A$1:$J$32</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<sst xmlns="http://schemas.openxmlformats.org/spreadsheetml/2006/main" count="97" uniqueCount="74">
  <si>
    <t>YEAR</t>
  </si>
  <si>
    <t>DivZero example workbook</t>
  </si>
  <si>
    <t>What it does</t>
  </si>
  <si>
    <t>Returns the year of a date as a four-digit number, from 1900 to 9999.</t>
  </si>
  <si>
    <t>Formula page</t>
  </si>
  <si>
    <t>https://divzero.app/en/functions/year/</t>
  </si>
  <si>
    <t>The examples in this file</t>
  </si>
  <si>
    <t>Beginner</t>
  </si>
  <si>
    <t>Year of each entry for the cut-off test</t>
  </si>
  <si>
    <t>Intermediate</t>
  </si>
  <si>
    <t>Financial year for a client with a year ending 30 June</t>
  </si>
  <si>
    <t>Advanced</t>
  </si>
  <si>
    <t>Revenue of the audit year to reconcile with the trial balance</t>
  </si>
  <si>
    <t>Master</t>
  </si>
  <si>
    <t>Revenue year to date against the same period last year</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</si>
  <si>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</si>
  <si>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</si>
  <si>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</si>
  <si>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</si>
  <si>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</si>
  <si>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</si>
  <si>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</si>
  <si>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</si>
  <si>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</si>
  <si>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</si>
  <si>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</si>
  <si>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</si>
  <si>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</si>
  <si>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</si>
  <si>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</si>
  <si>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</si>
  <si>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Posting date</t>
  </si>
  <si>
    <t>Year</t>
  </si>
  <si>
    <t>Beginner: Year of each entry for the cut-off test</t>
  </si>
  <si>
    <t>25-0498</t>
  </si>
  <si>
    <t>You test the cut-off around year end 31 December 2025. In the XAF export every entry must belong to the year of its posting date, and reading the year off by eye goes wrong around New Year. You add a column with the year of each entry date.</t>
  </si>
  <si>
    <t>26-0002</t>
  </si>
  <si>
    <t>26-0011</t>
  </si>
  <si>
    <t>Formula cell</t>
  </si>
  <si>
    <t>C2</t>
  </si>
  <si>
    <t>=YEAR(B2)</t>
  </si>
  <si>
    <t>Plain text. The formula in the cell itself follows your Excel's separators.</t>
  </si>
  <si>
    <t>Expected result</t>
  </si>
  <si>
    <t>Amount</t>
  </si>
  <si>
    <t>Financial year</t>
  </si>
  <si>
    <t>Shift (months)</t>
  </si>
  <si>
    <t>Intermediate: Financial year for a client with a year ending 30 June</t>
  </si>
  <si>
    <t>Your client Veldhuis Installatie BV has a broken financial year from 1 July to 30 June, named after the year in which it ends, so 1 July 2025 belongs to financial year 2026. For the cut-off test you give every journal line from the XAF its financial year. The shift in months sits in E1, and the formula is copied down column C.</t>
  </si>
  <si>
    <t>Formula (comma separators)</t>
  </si>
  <si>
    <t>=YEAR(EDATE(A2, $E$1))</t>
  </si>
  <si>
    <t>Formula (semicolon separators)</t>
  </si>
  <si>
    <t>=YEAR(EDATE(A2; $E$1))</t>
  </si>
  <si>
    <t>Credit</t>
  </si>
  <si>
    <t>Advanced: Revenue of the audit year to reconcile with the trial balance</t>
  </si>
  <si>
    <t>24-0498</t>
  </si>
  <si>
    <t>Total</t>
  </si>
  <si>
    <t>25-0031</t>
  </si>
  <si>
    <t>The XAF export of account 8000 Omzet holds lines from three calendar years. You type the audit year into F1 and want the total of that year in F2, to reconcile with the trial balance without a helper column with the year of each line.</t>
  </si>
  <si>
    <t>25-0214</t>
  </si>
  <si>
    <t>25-0455</t>
  </si>
  <si>
    <t>25-0461</t>
  </si>
  <si>
    <t>26-0003</t>
  </si>
  <si>
    <t>26-0004</t>
  </si>
  <si>
    <t>F2</t>
  </si>
  <si>
    <t>=SUM((YEAR(A2:A8) = F1) * C2:C8)</t>
  </si>
  <si>
    <t>Revenue</t>
  </si>
  <si>
    <t>Interim date</t>
  </si>
  <si>
    <t>Growth YTD</t>
  </si>
  <si>
    <t>Master: Revenue year to date against the same period last year</t>
  </si>
  <si>
    <t>For the analytical review of revenue you compare the sales booked so far this year with the same period of last year. The interim date sits in E1, not TODAY, so the working paper stays reproducible. Comparing a part of this year with a full prior year is the classic error, and the formula must also survive an interim date of 29 February.</t>
  </si>
  <si>
    <t>G1</t>
  </si>
  <si>
    <t xml:space="preserve">=LET(
  asOf, E1,
  y, YEAR(asOf),
  ytd, SUMIFS(B2:B9, A2:A9, "&gt;=" &amp; DATE(y, 1, 1), A2:A9,
    "&lt;=" &amp; asOf),
  prior, SUMIFS(B2:B9, A2:A9, "&gt;=" &amp; DATE(y - 1, 1, 1),
    A2:A9, "&lt;=" &amp; EDATE(asOf, -12)),
  ytd / prior - 1
)</t>
  </si>
  <si>
    <t xml:space="preserve">=LET(
  asOf; E1;
  y; YEAR(asOf);
  ytd; SUMIFS(B2:B9; A2:A9; "&gt;=" &amp; DATE(y; 1; 1); A2:A9;
    "&lt;=" &amp; asOf);
  prior; SUMIFS(B2:B9; A2:A9; "&gt;=" &amp; DATE(y - 1; 1; 1);
    A2:A9; "&lt;=" &amp; EDATE(asOf; -12));
  ytd / prior - 1
)</t>
  </si>
  <si>
    <t>Dataset: E1 holds a date: 31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</si>
</sst>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 mmm yyyy"/>
    <numFmt numFmtId="165" formatCode="&quot;€&quot;#,##0.00"/>
    <numFmt numFmtId="166" formatCode="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4" fillId="2" borderId="1" xfId="0" applyFont="1" applyFill="1" applyBorder="1"/>
    <xf numFmtId="165"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xf numFmtId="164" fontId="4" fillId="2" borderId="1" xfId="0" applyNumberFormat="1" applyFont="1" applyFill="1" applyBorder="1"/>
    <xf numFmtId="166" fontId="4" fillId="3" borderId="2" xfId="0" applyNumberFormat="1" applyFont="1" applyFill="1" applyBorder="1"/>
    <xf numFmtId="166"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ye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3"/>
  <sheetViews>
    <sheetView workbookViewId="0" zoomScale="100">
      <selection activeCell="C2" sqref="C2"/>
    </sheetView>
  </sheetViews>
  <sheetFormatPr defaultRowHeight="15" outlineLevelRow="0" outlineLevelCol="0" x14ac:dyDescent="55"/>
  <cols>
    <col min="1" max="1" width="12" customWidth="1"/>
    <col min="2" max="2" width="15" customWidth="1"/>
    <col min="3" max="3" width="10"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5">
        <v>46022</v>
      </c>
      <c r="C2" s="16" cm="1">
        <f t="array" ref="C2">YEAR(B2)</f>
        <v>2025</v>
      </c>
      <c r="E2" s="17" t="s">
        <v>35</v>
      </c>
      <c r="F2"/>
    </row>
    <row r="3" ht="15" customHeight="1" spans="1:6" x14ac:dyDescent="0.25">
      <c r="A3" s="14" t="s">
        <v>36</v>
      </c>
      <c r="B3" s="15">
        <v>46024</v>
      </c>
      <c r="E3"/>
      <c r="F3"/>
    </row>
    <row r="4" ht="15" customHeight="1" spans="1:6" x14ac:dyDescent="0.25">
      <c r="A4" s="14" t="s">
        <v>37</v>
      </c>
      <c r="B4" s="15">
        <v>46037</v>
      </c>
      <c r="E4"/>
      <c r="F4"/>
    </row>
    <row r="5" ht="15" customHeight="1" spans="5:6" x14ac:dyDescent="0.25">
      <c r="E5"/>
      <c r="F5"/>
    </row>
    <row r="6" ht="15" customHeight="1" x14ac:dyDescent="0.25"/>
    <row r="7" ht="15" customHeight="1" spans="5:6" x14ac:dyDescent="0.25">
      <c r="E7" s="18" t="s">
        <v>38</v>
      </c>
      <c r="F7" s="19" t="s">
        <v>39</v>
      </c>
    </row>
    <row r="8" ht="15" customHeight="1" spans="5:5" x14ac:dyDescent="0.25">
      <c r="E8" s="18" t="s">
        <v>18</v>
      </c>
    </row>
    <row r="9" ht="15" customHeight="1" spans="5:6" x14ac:dyDescent="0.25">
      <c r="E9" s="20" t="s">
        <v>40</v>
      </c>
      <c r="F9" s="21"/>
    </row>
    <row r="10" ht="15" customHeight="1" spans="5:6" x14ac:dyDescent="0.25">
      <c r="E10" s="22" t="s">
        <v>41</v>
      </c>
      <c r="F10"/>
    </row>
    <row r="11" ht="15" customHeight="1" x14ac:dyDescent="0.25"/>
    <row r="12" ht="15" customHeight="1" spans="5:6" x14ac:dyDescent="0.25">
      <c r="E12" s="18" t="s">
        <v>42</v>
      </c>
      <c r="F12" s="23">
        <v>2025</v>
      </c>
    </row>
    <row r="13" ht="15" customHeight="1" spans="5:6" x14ac:dyDescent="0.25">
      <c r="E13" s="18" t="s">
        <v>22</v>
      </c>
      <c r="F13" s="24" t="str" cm="1">
        <f t="array" ref="F13">IF(IF(ISERROR(C2)+ISERROR($F$12)=2,ERROR.TYPE(C2)=ERROR.TYPE($F$12),IF(ISERROR(C2)+ISERROR($F$12)=1,FALSE,IF(ISNUMBER(C2)*ISNUMBER($F$12)=1,ABS(C2-$F$12)&lt;=1E-9*(1+ABS($F$12)),EXACT(C2&amp;"",$F$12&amp;"")))),"OK","Differs")</f>
        <v>OK</v>
      </c>
    </row>
  </sheetData>
  <mergeCells count="4">
    <mergeCell ref="E1:F1"/>
    <mergeCell ref="E2:F5"/>
    <mergeCell ref="E9:F9"/>
    <mergeCell ref="E10:F10"/>
  </mergeCells>
  <conditionalFormatting sqref="F13">
    <cfRule type="expression" dxfId="0" priority="1">
      <formula>F13&lt;&gt;"OK"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7"/>
  <sheetViews>
    <sheetView workbookViewId="0" zoomScale="100">
      <selection activeCell="C2" sqref="C2"/>
    </sheetView>
  </sheetViews>
  <sheetFormatPr defaultRowHeight="15" outlineLevelRow="0" outlineLevelCol="0" x14ac:dyDescent="55"/>
  <cols>
    <col min="1" max="1" width="15" customWidth="1"/>
    <col min="2" max="2" width="13" customWidth="1"/>
    <col min="3" max="4" width="16" customWidth="1"/>
    <col min="5" max="5" width="10" customWidth="1"/>
    <col min="6" max="6" width="3" customWidth="1"/>
    <col min="7" max="7" width="20" customWidth="1"/>
    <col min="8" max="8" width="48" customWidth="1"/>
  </cols>
  <sheetData>
    <row r="1" ht="18" customHeight="1" spans="1:8" x14ac:dyDescent="0.25">
      <c r="A1" s="11" t="s">
        <v>31</v>
      </c>
      <c r="B1" s="25" t="s">
        <v>43</v>
      </c>
      <c r="C1" s="12" t="s">
        <v>44</v>
      </c>
      <c r="D1" s="12" t="s">
        <v>45</v>
      </c>
      <c r="E1" s="26">
        <v>6</v>
      </c>
      <c r="G1" s="13" t="s">
        <v>46</v>
      </c>
      <c r="H1"/>
    </row>
    <row r="2" ht="18" customHeight="1" spans="1:8" x14ac:dyDescent="0.25">
      <c r="A2" s="15">
        <v>45839</v>
      </c>
      <c r="B2" s="27">
        <v>8400</v>
      </c>
      <c r="C2" s="16" cm="1">
        <f t="array" ref="C2">YEAR(EDATE(A2, $E$1))</f>
        <v>2026</v>
      </c>
      <c r="G2"/>
      <c r="H2"/>
    </row>
    <row r="3" ht="15" customHeight="1" spans="1:8" x14ac:dyDescent="0.25">
      <c r="A3" s="15">
        <v>45838</v>
      </c>
      <c r="B3" s="27">
        <v>15250</v>
      </c>
      <c r="G3" s="17" t="s">
        <v>47</v>
      </c>
      <c r="H3"/>
    </row>
    <row r="4" ht="15" customHeight="1" spans="1:8" x14ac:dyDescent="0.25">
      <c r="A4" s="15">
        <v>46099</v>
      </c>
      <c r="B4" s="27">
        <v>2735</v>
      </c>
      <c r="G4"/>
      <c r="H4"/>
    </row>
    <row r="5" ht="15" customHeight="1" spans="1:8" x14ac:dyDescent="0.25">
      <c r="A5" s="15">
        <v>46203</v>
      </c>
      <c r="B5" s="27">
        <v>4960</v>
      </c>
      <c r="G5"/>
      <c r="H5"/>
    </row>
    <row r="6" ht="15" customHeight="1" spans="1:8" x14ac:dyDescent="0.25">
      <c r="A6" s="15">
        <v>46204</v>
      </c>
      <c r="B6" s="27">
        <v>1180</v>
      </c>
      <c r="G6"/>
      <c r="H6"/>
    </row>
    <row r="7" ht="15" customHeight="1" spans="7:8" x14ac:dyDescent="0.25">
      <c r="G7"/>
      <c r="H7"/>
    </row>
    <row r="8" ht="15" customHeight="1" x14ac:dyDescent="0.25"/>
    <row r="9" ht="15" customHeight="1" spans="7:8" x14ac:dyDescent="0.25">
      <c r="G9" s="18" t="s">
        <v>38</v>
      </c>
      <c r="H9" s="19" t="s">
        <v>39</v>
      </c>
    </row>
    <row r="10" ht="15" customHeight="1" spans="7:7" x14ac:dyDescent="0.25">
      <c r="G10" s="18" t="s">
        <v>48</v>
      </c>
    </row>
    <row r="11" ht="15" customHeight="1" spans="7:8" x14ac:dyDescent="0.25">
      <c r="G11" s="20" t="s">
        <v>49</v>
      </c>
      <c r="H11" s="21"/>
    </row>
    <row r="12" ht="15" customHeight="1" spans="7:7" x14ac:dyDescent="0.25">
      <c r="G12" s="18" t="s">
        <v>50</v>
      </c>
    </row>
    <row r="13" ht="15" customHeight="1" spans="7:8" x14ac:dyDescent="0.25">
      <c r="G13" s="20" t="s">
        <v>51</v>
      </c>
      <c r="H13" s="21"/>
    </row>
    <row r="14" ht="15" customHeight="1" spans="7:8" x14ac:dyDescent="0.25">
      <c r="G14" s="22" t="s">
        <v>41</v>
      </c>
      <c r="H14"/>
    </row>
    <row r="15" ht="15" customHeight="1" x14ac:dyDescent="0.25"/>
    <row r="16" ht="15" customHeight="1" spans="7:8" x14ac:dyDescent="0.25">
      <c r="G16" s="18" t="s">
        <v>42</v>
      </c>
      <c r="H16" s="23">
        <v>2026</v>
      </c>
    </row>
    <row r="17" ht="15" customHeight="1" spans="7:8" x14ac:dyDescent="0.25">
      <c r="G17" s="18" t="s">
        <v>22</v>
      </c>
      <c r="H17" s="24" t="str" cm="1">
        <f t="array" ref="H17">IF(IF(ISERROR(C2)+ISERROR($H$16)=2,ERROR.TYPE(C2)=ERROR.TYPE($H$16),IF(ISERROR(C2)+ISERROR($H$16)=1,FALSE,IF(ISNUMBER(C2)*ISNUMBER($H$16)=1,ABS(C2-$H$16)&lt;=1E-9*(1+ABS($H$16)),EXACT(C2&amp;"",$H$16&amp;"")))),"OK","Differs")</f>
        <v>OK</v>
      </c>
    </row>
  </sheetData>
  <mergeCells count="5">
    <mergeCell ref="G1:H2"/>
    <mergeCell ref="G3:H7"/>
    <mergeCell ref="G11:H11"/>
    <mergeCell ref="G13:H13"/>
    <mergeCell ref="G14:H14"/>
  </mergeCells>
  <conditionalFormatting sqref="H17">
    <cfRule type="expression" dxfId="1" priority="1">
      <formula>H17&lt;&gt;"OK"</formula>
    </cfRule>
  </conditionalFormatting>
  <pageMargins left="0.5" right="0.5" top="0.6" bottom="0.6" header="0.3" footer="0.3"/>
  <pageSetup paperSize="9" orientation="landscape" scale="96"/>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4"/>
  <sheetViews>
    <sheetView workbookViewId="0" zoomScale="100">
      <selection activeCell="F2" sqref="F2"/>
    </sheetView>
  </sheetViews>
  <sheetFormatPr defaultRowHeight="15" outlineLevelRow="0" outlineLevelCol="0" x14ac:dyDescent="55"/>
  <cols>
    <col min="1" max="1" width="15" customWidth="1"/>
    <col min="2" max="2" width="12" customWidth="1"/>
    <col min="3" max="3" width="13" customWidth="1"/>
    <col min="5" max="5" width="10" customWidth="1"/>
    <col min="6" max="6" width="13" customWidth="1"/>
    <col min="7" max="7" width="3" customWidth="1"/>
    <col min="8" max="8" width="20" customWidth="1"/>
    <col min="9" max="9" width="48" customWidth="1"/>
  </cols>
  <sheetData>
    <row r="1" ht="18" customHeight="1" spans="1:9" x14ac:dyDescent="0.25">
      <c r="A1" s="11" t="s">
        <v>31</v>
      </c>
      <c r="B1" s="11" t="s">
        <v>30</v>
      </c>
      <c r="C1" s="25" t="s">
        <v>52</v>
      </c>
      <c r="E1" s="12" t="s">
        <v>32</v>
      </c>
      <c r="F1" s="26">
        <v>2025</v>
      </c>
      <c r="H1" s="13" t="s">
        <v>53</v>
      </c>
      <c r="I1"/>
    </row>
    <row r="2" ht="18" customHeight="1" spans="1:9" x14ac:dyDescent="0.25">
      <c r="A2" s="15">
        <v>45657</v>
      </c>
      <c r="B2" s="14" t="s">
        <v>54</v>
      </c>
      <c r="C2" s="27">
        <v>6100</v>
      </c>
      <c r="E2" s="12" t="s">
        <v>55</v>
      </c>
      <c r="F2" s="28" cm="1">
        <f t="array" ref="F2">SUM((YEAR(A2:A8) = F1) * C2:C8)</f>
        <v>65100</v>
      </c>
      <c r="H2"/>
      <c r="I2"/>
    </row>
    <row r="3" ht="15" customHeight="1" spans="1:9" x14ac:dyDescent="0.25">
      <c r="A3" s="15">
        <v>45671</v>
      </c>
      <c r="B3" s="14" t="s">
        <v>56</v>
      </c>
      <c r="C3" s="27">
        <v>18400</v>
      </c>
      <c r="H3" s="17" t="s">
        <v>57</v>
      </c>
      <c r="I3"/>
    </row>
    <row r="4" ht="15" customHeight="1" spans="1:9" x14ac:dyDescent="0.25">
      <c r="A4" s="15">
        <v>45838</v>
      </c>
      <c r="B4" s="14" t="s">
        <v>58</v>
      </c>
      <c r="C4" s="27">
        <v>22650</v>
      </c>
      <c r="H4"/>
      <c r="I4"/>
    </row>
    <row r="5" ht="15" customHeight="1" spans="1:9" x14ac:dyDescent="0.25">
      <c r="A5" s="15">
        <v>46021</v>
      </c>
      <c r="B5" s="14" t="s">
        <v>59</v>
      </c>
      <c r="C5" s="27">
        <v>9800</v>
      </c>
      <c r="H5"/>
      <c r="I5"/>
    </row>
    <row r="6" ht="15" customHeight="1" spans="1:9" x14ac:dyDescent="0.25">
      <c r="A6" s="15">
        <v>46022</v>
      </c>
      <c r="B6" s="14" t="s">
        <v>60</v>
      </c>
      <c r="C6" s="27">
        <v>14250</v>
      </c>
      <c r="H6"/>
      <c r="I6"/>
    </row>
    <row r="7" ht="15" customHeight="1" spans="1:3" x14ac:dyDescent="0.25">
      <c r="A7" s="15">
        <v>46024</v>
      </c>
      <c r="B7" s="14" t="s">
        <v>61</v>
      </c>
      <c r="C7" s="27">
        <v>7300</v>
      </c>
    </row>
    <row r="8" ht="15" customHeight="1" spans="1:9" x14ac:dyDescent="0.25">
      <c r="A8" s="15">
        <v>46025</v>
      </c>
      <c r="B8" s="14" t="s">
        <v>62</v>
      </c>
      <c r="C8" s="27">
        <v>11900</v>
      </c>
      <c r="H8" s="18" t="s">
        <v>38</v>
      </c>
      <c r="I8" s="19" t="s">
        <v>63</v>
      </c>
    </row>
    <row r="9" ht="15" customHeight="1" spans="8:8" x14ac:dyDescent="0.25">
      <c r="H9" s="18" t="s">
        <v>18</v>
      </c>
    </row>
    <row r="10" ht="15" customHeight="1" spans="8:9" x14ac:dyDescent="0.25">
      <c r="H10" s="20" t="s">
        <v>64</v>
      </c>
      <c r="I10" s="21"/>
    </row>
    <row r="11" ht="15" customHeight="1" spans="8:9" x14ac:dyDescent="0.25">
      <c r="H11" s="22" t="s">
        <v>41</v>
      </c>
      <c r="I11"/>
    </row>
    <row r="12" ht="15" customHeight="1" x14ac:dyDescent="0.25"/>
    <row r="13" ht="15" customHeight="1" spans="8:9" x14ac:dyDescent="0.25">
      <c r="H13" s="18" t="s">
        <v>42</v>
      </c>
      <c r="I13" s="29">
        <v>65100</v>
      </c>
    </row>
    <row r="14" ht="15" customHeight="1" spans="8:9" x14ac:dyDescent="0.25">
      <c r="H14" s="18" t="s">
        <v>22</v>
      </c>
      <c r="I14" s="24" t="str" cm="1">
        <f t="array" ref="I14">IF(IF(ISERROR(F2)+ISERROR($I$13)=2,ERROR.TYPE(F2)=ERROR.TYPE($I$13),IF(ISERROR(F2)+ISERROR($I$13)=1,FALSE,IF(ISNUMBER(F2)*ISNUMBER($I$13)=1,ABS(F2-$I$13)&lt;=1E-9*(1+ABS($I$13)),EXACT(F2&amp;"",$I$13&amp;"")))),"OK","Differs")</f>
        <v>OK</v>
      </c>
    </row>
  </sheetData>
  <mergeCells count="4">
    <mergeCell ref="H1:I2"/>
    <mergeCell ref="H3:I6"/>
    <mergeCell ref="H10:I10"/>
    <mergeCell ref="H11:I11"/>
  </mergeCells>
  <conditionalFormatting sqref="I14">
    <cfRule type="expression" dxfId="2" priority="1">
      <formula>I14&lt;&gt;"OK"</formula>
    </cfRule>
  </conditionalFormatting>
  <pageMargins left="0.5" right="0.5" top="0.6" bottom="0.6" header="0.3" footer="0.3"/>
  <pageSetup paperSize="9" orientation="landscape" scale="95"/>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32"/>
  <sheetViews>
    <sheetView workbookViewId="0" zoomScale="100">
      <selection activeCell="G1" sqref="G1"/>
    </sheetView>
  </sheetViews>
  <sheetFormatPr defaultRowHeight="15" outlineLevelRow="0" outlineLevelCol="0" x14ac:dyDescent="55"/>
  <cols>
    <col min="1" max="1" width="15" customWidth="1"/>
    <col min="2" max="2" width="13" customWidth="1"/>
    <col min="4" max="5" width="14" customWidth="1"/>
    <col min="6" max="6" width="12" customWidth="1"/>
    <col min="7" max="7" width="10" customWidth="1"/>
    <col min="8" max="8" width="3" customWidth="1"/>
    <col min="9" max="9" width="20" customWidth="1"/>
    <col min="10" max="10" width="48" customWidth="1"/>
  </cols>
  <sheetData>
    <row r="1" ht="21" customHeight="1" spans="1:10" x14ac:dyDescent="0.25">
      <c r="A1" s="11" t="s">
        <v>31</v>
      </c>
      <c r="B1" s="25" t="s">
        <v>65</v>
      </c>
      <c r="D1" s="12" t="s">
        <v>66</v>
      </c>
      <c r="E1" s="30">
        <v>46265</v>
      </c>
      <c r="F1" s="12" t="s">
        <v>67</v>
      </c>
      <c r="G1" s="31" cm="1">
        <f t="array" ref="G1">_xlfn.LET(
  _xlpm.asOf, E1,
  _xlpm.y, YEAR(_xlpm.asOf),
  _xlpm.ytd, SUMIFS(B2:B9, A2:A9, "&gt;=" &amp; DATE(_xlpm.y, 1, 1), A2:A9, "&lt;=" &amp; _xlpm.asOf),
  _xlpm.prior, SUMIFS(B2:B9, A2:A9, "&gt;=" &amp; DATE(_xlpm.y - 1, 1, 1), A2:A9, "&lt;=" &amp; EDATE(_xlpm.asOf, -12)),
  _xlpm.ytd / _xlpm.prior - 1
)</f>
        <v>0.168</v>
      </c>
      <c r="I1" s="13" t="s">
        <v>68</v>
      </c>
      <c r="J1"/>
    </row>
    <row r="2" ht="15" customHeight="1" spans="1:10" x14ac:dyDescent="0.25">
      <c r="A2" s="15">
        <v>45716</v>
      </c>
      <c r="B2" s="27">
        <v>41000</v>
      </c>
      <c r="I2" s="17" t="s">
        <v>69</v>
      </c>
      <c r="J2"/>
    </row>
    <row r="3" ht="15" customHeight="1" spans="1:10" x14ac:dyDescent="0.25">
      <c r="A3" s="15">
        <v>45808</v>
      </c>
      <c r="B3" s="27">
        <v>36000</v>
      </c>
      <c r="I3"/>
      <c r="J3"/>
    </row>
    <row r="4" ht="15" customHeight="1" spans="1:10" x14ac:dyDescent="0.25">
      <c r="A4" s="15">
        <v>45900</v>
      </c>
      <c r="B4" s="27">
        <v>48000</v>
      </c>
      <c r="I4"/>
      <c r="J4"/>
    </row>
    <row r="5" ht="15" customHeight="1" spans="1:10" x14ac:dyDescent="0.25">
      <c r="A5" s="15">
        <v>45961</v>
      </c>
      <c r="B5" s="27">
        <v>47500</v>
      </c>
      <c r="I5"/>
      <c r="J5"/>
    </row>
    <row r="6" ht="15" customHeight="1" spans="1:10" x14ac:dyDescent="0.25">
      <c r="A6" s="15">
        <v>46112</v>
      </c>
      <c r="B6" s="27">
        <v>44000</v>
      </c>
      <c r="I6"/>
      <c r="J6"/>
    </row>
    <row r="7" ht="15" customHeight="1" spans="1:2" x14ac:dyDescent="0.25">
      <c r="A7" s="15">
        <v>46203</v>
      </c>
      <c r="B7" s="27">
        <v>46500</v>
      </c>
    </row>
    <row r="8" ht="15" customHeight="1" spans="1:10" x14ac:dyDescent="0.25">
      <c r="A8" s="15">
        <v>46265</v>
      </c>
      <c r="B8" s="27">
        <v>55500</v>
      </c>
      <c r="I8" s="18" t="s">
        <v>38</v>
      </c>
      <c r="J8" s="19" t="s">
        <v>70</v>
      </c>
    </row>
    <row r="9" ht="15" customHeight="1" spans="1:9" x14ac:dyDescent="0.25">
      <c r="A9" s="15">
        <v>46295</v>
      </c>
      <c r="B9" s="27">
        <v>49000</v>
      </c>
      <c r="I9" s="18" t="s">
        <v>48</v>
      </c>
    </row>
    <row r="10" ht="15" customHeight="1" spans="9:10" x14ac:dyDescent="0.25">
      <c r="I10" s="20" t="s">
        <v>71</v>
      </c>
      <c r="J10" s="21"/>
    </row>
    <row r="11" ht="15" customHeight="1" spans="9:10" x14ac:dyDescent="0.25">
      <c r="I11" s="21"/>
      <c r="J11" s="21"/>
    </row>
    <row r="12" ht="15" customHeight="1" spans="9:10" x14ac:dyDescent="0.25">
      <c r="I12" s="21"/>
      <c r="J12" s="21"/>
    </row>
    <row r="13" ht="15" customHeight="1" spans="9:10" x14ac:dyDescent="0.25">
      <c r="I13" s="21"/>
      <c r="J13" s="21"/>
    </row>
    <row r="14" ht="15" customHeight="1" spans="9:10" x14ac:dyDescent="0.25">
      <c r="I14" s="21"/>
      <c r="J14" s="21"/>
    </row>
    <row r="15" ht="15" customHeight="1" spans="9:10" x14ac:dyDescent="0.25">
      <c r="I15" s="21"/>
      <c r="J15" s="21"/>
    </row>
    <row r="16" ht="15" customHeight="1" spans="9:10" x14ac:dyDescent="0.25">
      <c r="I16" s="21"/>
      <c r="J16" s="21"/>
    </row>
    <row r="17" ht="15" customHeight="1" spans="9:10" x14ac:dyDescent="0.25">
      <c r="I17" s="21"/>
      <c r="J17" s="21"/>
    </row>
    <row r="18" ht="15" customHeight="1" spans="9:9" x14ac:dyDescent="0.25">
      <c r="I18" s="18" t="s">
        <v>50</v>
      </c>
    </row>
    <row r="19" ht="15" customHeight="1" spans="9:10" x14ac:dyDescent="0.25">
      <c r="I19" s="20" t="s">
        <v>72</v>
      </c>
      <c r="J19" s="21"/>
    </row>
    <row r="20" ht="15" customHeight="1" spans="9:10" x14ac:dyDescent="0.25">
      <c r="I20" s="21"/>
      <c r="J20" s="21"/>
    </row>
    <row r="21" ht="15" customHeight="1" spans="9:10" x14ac:dyDescent="0.25">
      <c r="I21" s="21"/>
      <c r="J21" s="21"/>
    </row>
    <row r="22" ht="15" customHeight="1" spans="9:10" x14ac:dyDescent="0.25">
      <c r="I22" s="21"/>
      <c r="J22" s="21"/>
    </row>
    <row r="23" ht="15" customHeight="1" spans="9:10" x14ac:dyDescent="0.25">
      <c r="I23" s="21"/>
      <c r="J23" s="21"/>
    </row>
    <row r="24" ht="15" customHeight="1" spans="9:10" x14ac:dyDescent="0.25">
      <c r="I24" s="21"/>
      <c r="J24" s="21"/>
    </row>
    <row r="25" ht="15" customHeight="1" spans="9:10" x14ac:dyDescent="0.25">
      <c r="I25" s="21"/>
      <c r="J25" s="21"/>
    </row>
    <row r="26" ht="15" customHeight="1" spans="9:10" x14ac:dyDescent="0.25">
      <c r="I26" s="21"/>
      <c r="J26" s="21"/>
    </row>
    <row r="27" ht="15" customHeight="1" spans="9:10" x14ac:dyDescent="0.25">
      <c r="I27" s="22" t="s">
        <v>41</v>
      </c>
      <c r="J27"/>
    </row>
    <row r="28" ht="15" customHeight="1" x14ac:dyDescent="0.25"/>
    <row r="29" ht="15" customHeight="1" spans="9:10" x14ac:dyDescent="0.25">
      <c r="I29" s="18" t="s">
        <v>42</v>
      </c>
      <c r="J29" s="32">
        <v>0.168</v>
      </c>
    </row>
    <row r="30" ht="15" customHeight="1" spans="9:10" x14ac:dyDescent="0.25">
      <c r="I30" s="18" t="s">
        <v>22</v>
      </c>
      <c r="J30" s="24" t="str" cm="1">
        <f t="array" ref="J30">IF(IF(ISERROR(G1)+ISERROR($J$29)=2,ERROR.TYPE(G1)=ERROR.TYPE($J$29),IF(ISERROR(G1)+ISERROR($J$29)=1,FALSE,IF(ISNUMBER(G1)*ISNUMBER($J$29)=1,ABS(G1-$J$29)&lt;=1E-9*(1+ABS($J$29)),EXACT(G1&amp;"",$J$29&amp;"")))),"OK","Differs")</f>
        <v>OK</v>
      </c>
    </row>
    <row r="31" ht="15" customHeight="1" x14ac:dyDescent="0.25"/>
    <row r="32" ht="15" customHeight="1" spans="9:10" x14ac:dyDescent="0.25">
      <c r="I32" s="17" t="s">
        <v>73</v>
      </c>
      <c r="J32"/>
    </row>
  </sheetData>
  <mergeCells count="6">
    <mergeCell ref="I1:J1"/>
    <mergeCell ref="I2:J6"/>
    <mergeCell ref="I10:J17"/>
    <mergeCell ref="I19:J26"/>
    <mergeCell ref="I27:J27"/>
    <mergeCell ref="I32:J32"/>
  </mergeCells>
  <conditionalFormatting sqref="J30">
    <cfRule type="expression" dxfId="3" priority="1">
      <formula>J30&lt;&gt;"OK"</formula>
    </cfRule>
  </conditionalFormatting>
  <pageMargins left="0.5" right="0.5" top="0.6" bottom="0.6" header="0.3" footer="0.3"/>
  <pageSetup paperSize="9" orientation="landscape" scale="86"/>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YEAR: DivZero example workbook</dc:title>
  <dc:subject>Returns the year of a date as a four-digit number, from 1900 to 9999.</dc:subject>
  <dc:description/>
  <dc:language>en-US</dc:language>
  <cp:keywords/>
  <cp:category/>
  <cp:lastModifiedBy>DivZero</cp:lastModifiedBy>
  <dcterms:created xsi:type="dcterms:W3CDTF">2026-10-23T15:24:10Z</dcterms:created>
  <dcterms:modified xsi:type="dcterms:W3CDTF">2026-10-23T15:24:10Z</dcterms:modified>
</cp:coreProperties>
</file>