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'Beginner'!$A$1:$G$18</definedName>
    <definedName name="_xlnm.Print_Area" localSheetId="2">'Intermediate'!$A$1:$M$20</definedName>
    <definedName name="_xlnm.Print_Area" localSheetId="3">'Advanced'!$A$1:$L$18</definedName>
    <definedName name="_xlnm.Print_Area" localSheetId="4">'Master'!$A$1:$J$23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<sst xmlns="http://schemas.openxmlformats.org/spreadsheetml/2006/main" count="133" uniqueCount="108">
  <si>
    <t>WORKDAY</t>
  </si>
  <si>
    <t>DivZero example workbook</t>
  </si>
  <si>
    <t>What it does</t>
  </si>
  <si>
    <t>Returns the date that lies a number of working days after, or before, a start date, skipping weekends and any holidays you list.</t>
  </si>
  <si>
    <t>Formula page</t>
  </si>
  <si>
    <t>https://divzero.app/en/functions/workday/</t>
  </si>
  <si>
    <t>The examples in this file</t>
  </si>
  <si>
    <t>Beginner</t>
  </si>
  <si>
    <t>Due dates of purchase invoices, 10 working days</t>
  </si>
  <si>
    <t>Intermediate</t>
  </si>
  <si>
    <t>Due dates of sales invoices around Dutch public holidays</t>
  </si>
  <si>
    <t>Advanced</t>
  </si>
  <si>
    <t>Start of the last 5 working days of each month</t>
  </si>
  <si>
    <t>Master</t>
  </si>
  <si>
    <t>Repair deadlines for a service desk closed Sunday and Monday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</si>
  <si>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</si>
  <si>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</si>
  <si>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</si>
  <si>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</si>
  <si>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</si>
  <si>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</si>
  <si>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</si>
  <si>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</si>
  <si>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</si>
  <si>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</si>
  <si>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</si>
  <si>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(WORKDAY.INTL) needs Excel 2010 or later. Microsoft 365 always has it.</t>
  </si>
  <si>
    <t>Each formula here returns one value, so it behaves like an ordinary formula.</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</si>
  <si>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</si>
  <si>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</si>
  <si>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t>
  </si>
  <si>
    <t>Supplier</t>
  </si>
  <si>
    <t>Invoice date</t>
  </si>
  <si>
    <t>Due date</t>
  </si>
  <si>
    <t>Beginner: Due dates of purchase invoices, 10 working days</t>
  </si>
  <si>
    <t>26-0102</t>
  </si>
  <si>
    <t>Kabelgroothandel Smit</t>
  </si>
  <si>
    <t>For Veldhuis Installatie BV you test whether suppliers were paid on time. All supplier agreements say payment is due 10 working days after the invoice date, so you recalculate the due date of each invoice in column D and compare it with the payment date in the bank file.</t>
  </si>
  <si>
    <t>26-0118</t>
  </si>
  <si>
    <t>Pijp &amp; Fitting Aalbers</t>
  </si>
  <si>
    <t>26-0131</t>
  </si>
  <si>
    <t>Elektra Onderdelen Yilmaz</t>
  </si>
  <si>
    <t>26-0156</t>
  </si>
  <si>
    <t>Gereedschap Raman</t>
  </si>
  <si>
    <t>Formula cell</t>
  </si>
  <si>
    <t>D2</t>
  </si>
  <si>
    <t>Formula (comma separators)</t>
  </si>
  <si>
    <t>=WORKDAY(C2, 10)</t>
  </si>
  <si>
    <t>Formula (semicolon separators)</t>
  </si>
  <si>
    <t>=WORKDAY(C2; 10)</t>
  </si>
  <si>
    <t>Plain text. The formula in the cell itself follows your Excel's separators.</t>
  </si>
  <si>
    <t>Expected result</t>
  </si>
  <si>
    <t>Dataset: No Dutch public holiday falls between Feb 2 and Mar 18, 2026, so this example leaves out the holidays argument.</t>
  </si>
  <si>
    <t>Customer</t>
  </si>
  <si>
    <t>Holidays</t>
  </si>
  <si>
    <t>Term (working days)</t>
  </si>
  <si>
    <t>Intermediate: Due dates of sales invoices around Dutch public holidays</t>
  </si>
  <si>
    <t>V-25-0910</t>
  </si>
  <si>
    <t>De Boer Bouw</t>
  </si>
  <si>
    <t>Christmas Day</t>
  </si>
  <si>
    <t>V-25-0921</t>
  </si>
  <si>
    <t>Woonstichting Zuidwijk</t>
  </si>
  <si>
    <t>Boxing Day</t>
  </si>
  <si>
    <t>Veldhuis Installatie BV gives its customers a term of 10 working days, held in J1. For the receivables aging you recalculate each due date and skip the Dutch public holidays in F2:F6: Christmas Day; Boxing Day; New Year's Day; Easter Monday; King's Day. Invoice V-25-0921 is dated on a Saturday.</t>
  </si>
  <si>
    <t>V-26-0204</t>
  </si>
  <si>
    <t>Kramer Vastgoed</t>
  </si>
  <si>
    <t>New Year's Day</t>
  </si>
  <si>
    <t>V-26-0229</t>
  </si>
  <si>
    <t>Hotel Maasoever</t>
  </si>
  <si>
    <t>Easter Monday</t>
  </si>
  <si>
    <t>King's Day</t>
  </si>
  <si>
    <t>D3</t>
  </si>
  <si>
    <t>=WORKDAY(C3, $J$1, $F$2:$F$6)</t>
  </si>
  <si>
    <t>=WORKDAY(C3; $J$1; $F$2:$F$6)</t>
  </si>
  <si>
    <t>Dataset: F2:F6 hold dates: Thu Dec 25, 2025, Fri Dec 26, 2025, Thu Jan 1, 2026, Mon Apr 6, 2026 and Mon Apr 27, 2026. Good Friday (Apr 3, 2026) is not a national holiday and is not in the list.</t>
  </si>
  <si>
    <t>Month</t>
  </si>
  <si>
    <t>Extract date</t>
  </si>
  <si>
    <t>Window starts</t>
  </si>
  <si>
    <t>Working days in window</t>
  </si>
  <si>
    <t>Advanced: Start of the last 5 working days of each month</t>
  </si>
  <si>
    <t>March</t>
  </si>
  <si>
    <t>In the revenue cut-off test at Veldhuis Installatie BV you select invoices from the last 5 working days of each month. For every month you need the first day of that window. You know one date in the month from the ledger extract; the holidays are in H2:H4 and the number of working days in F1.</t>
  </si>
  <si>
    <t>April</t>
  </si>
  <si>
    <t>Ascension Day</t>
  </si>
  <si>
    <t>May</t>
  </si>
  <si>
    <t>Whit Monday</t>
  </si>
  <si>
    <t>June</t>
  </si>
  <si>
    <t>C4</t>
  </si>
  <si>
    <t>=WORKDAY(EOMONTH(B4, 0) + 1, -$F$1, $H$2:$H$4)</t>
  </si>
  <si>
    <t>=WORKDAY(EOMONTH(B4; 0) + 1; -$F$1; $H$2:$H$4)</t>
  </si>
  <si>
    <t>Dataset: H2:H4 hold dates: Mon Apr 27, 2026, Thu May 14, 2026 and Mon May 25, 2026.</t>
  </si>
  <si>
    <t>Ticket</t>
  </si>
  <si>
    <t>Reported</t>
  </si>
  <si>
    <t>Completed</t>
  </si>
  <si>
    <t>Within the norm?</t>
  </si>
  <si>
    <t>Norm (working days)</t>
  </si>
  <si>
    <t>Master: Repair deadlines for a service desk closed Sunday and Monday</t>
  </si>
  <si>
    <t>T-3101</t>
  </si>
  <si>
    <t>T-3102</t>
  </si>
  <si>
    <t>The service desk of Veldhuis Installatie BV works Tuesday to Saturday and promises to complete a repair within 3 working days of the report. You test the service level for the rows below. The holidays are in G2:G3 and the 3 days are in G1. Ticket T-3103 was reported on Saturday May 9, 2026 and completed on Friday May 15.</t>
  </si>
  <si>
    <t>T-3103</t>
  </si>
  <si>
    <t>T-3104</t>
  </si>
  <si>
    <t>T-3105</t>
  </si>
  <si>
    <t>D4</t>
  </si>
  <si>
    <t xml:space="preserve">=IF(C4 &gt; WORKDAY.INTL(B4, $G$1, "1000001", $G$2:$G$3),
  "Late", "On time")</t>
  </si>
  <si>
    <t xml:space="preserve">=IF(C4 &gt; WORKDAY.INTL(B4; $G$1; "1000001"; $G$2:$G$3);
  "Late"; "On time")</t>
  </si>
  <si>
    <t>On time</t>
  </si>
  <si>
    <t>Dataset: G2:G3 hold dates: Ascension Day (Thu May 14, 2026) and Whit Monday (Mon May 25, 2026). Whit Monday falls on a day the desk is closed anyway. WORKDAY.INTL needs Excel 2010 or later.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</si>
</sst>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164" fontId="4" fillId="2" borderId="1" xfId="0" applyNumberFormat="1" applyFont="1" applyFill="1" applyBorder="1"/>
    <xf numFmtId="0" fontId="4" fillId="3" borderId="2"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workda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15"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27" customWidth="1"/>
    <col min="3" max="3" width="15" customWidth="1"/>
    <col min="4" max="4" width="14"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4" t="s">
        <v>36</v>
      </c>
      <c r="C2" s="15">
        <v>46055</v>
      </c>
      <c r="D2" s="16" cm="1">
        <f t="array" ref="D2">WORKDAY(C2, 10)</f>
        <v>46069</v>
      </c>
      <c r="F2" s="17" t="s">
        <v>37</v>
      </c>
      <c r="G2"/>
    </row>
    <row r="3" ht="15" customHeight="1" spans="1:7" x14ac:dyDescent="0.25">
      <c r="A3" s="14" t="s">
        <v>38</v>
      </c>
      <c r="B3" s="14" t="s">
        <v>39</v>
      </c>
      <c r="C3" s="15">
        <v>46065</v>
      </c>
      <c r="F3"/>
      <c r="G3"/>
    </row>
    <row r="4" ht="15" customHeight="1" spans="1:7" x14ac:dyDescent="0.25">
      <c r="A4" s="14" t="s">
        <v>40</v>
      </c>
      <c r="B4" s="14" t="s">
        <v>41</v>
      </c>
      <c r="C4" s="15">
        <v>46073</v>
      </c>
      <c r="F4"/>
      <c r="G4"/>
    </row>
    <row r="5" ht="15" customHeight="1" spans="1:7" x14ac:dyDescent="0.25">
      <c r="A5" s="14" t="s">
        <v>42</v>
      </c>
      <c r="B5" s="14" t="s">
        <v>43</v>
      </c>
      <c r="C5" s="15">
        <v>46085</v>
      </c>
      <c r="F5"/>
      <c r="G5"/>
    </row>
    <row r="6" ht="15" customHeight="1" x14ac:dyDescent="0.25"/>
    <row r="7" ht="15" customHeight="1" spans="6:7" x14ac:dyDescent="0.25">
      <c r="F7" s="18" t="s">
        <v>44</v>
      </c>
      <c r="G7" s="19" t="s">
        <v>45</v>
      </c>
    </row>
    <row r="8" ht="15" customHeight="1" spans="6:6" x14ac:dyDescent="0.25">
      <c r="F8" s="18" t="s">
        <v>46</v>
      </c>
    </row>
    <row r="9" ht="15" customHeight="1" spans="6:7" x14ac:dyDescent="0.25">
      <c r="F9" s="20" t="s">
        <v>47</v>
      </c>
      <c r="G9" s="21"/>
    </row>
    <row r="10" ht="15" customHeight="1" spans="6:6" x14ac:dyDescent="0.25">
      <c r="F10" s="18" t="s">
        <v>48</v>
      </c>
    </row>
    <row r="11" ht="15" customHeight="1" spans="6:7" x14ac:dyDescent="0.25">
      <c r="F11" s="20" t="s">
        <v>49</v>
      </c>
      <c r="G11" s="21"/>
    </row>
    <row r="12" ht="15" customHeight="1" spans="6:7" x14ac:dyDescent="0.25">
      <c r="F12" s="22" t="s">
        <v>50</v>
      </c>
      <c r="G12"/>
    </row>
    <row r="13" ht="15" customHeight="1" x14ac:dyDescent="0.25"/>
    <row r="14" ht="15" customHeight="1" spans="6:7" x14ac:dyDescent="0.25">
      <c r="F14" s="18" t="s">
        <v>51</v>
      </c>
      <c r="G14" s="23">
        <v>46069</v>
      </c>
    </row>
    <row r="15" ht="15" customHeight="1" spans="6:7" x14ac:dyDescent="0.25">
      <c r="F15" s="18" t="s">
        <v>22</v>
      </c>
      <c r="G15" s="24" t="str" cm="1">
        <f t="array" ref="G15">IF(IF(ISERROR(D2)+ISERROR($G$14)=2,ERROR.TYPE(D2)=ERROR.TYPE($G$14),IF(ISERROR(D2)+ISERROR($G$14)=1,FALSE,IF(ISNUMBER(D2)*ISNUMBER($G$14)=1,ABS(D2-$G$14)&lt;=1E-9*(1+ABS($G$14)),EXACT(D2&amp;"",$G$14&amp;"")))),"OK","Differs")</f>
        <v>OK</v>
      </c>
    </row>
    <row r="16" ht="15" customHeight="1" x14ac:dyDescent="0.25"/>
    <row r="17" ht="15" customHeight="1" spans="6:7" x14ac:dyDescent="0.25">
      <c r="F17" s="17" t="s">
        <v>52</v>
      </c>
      <c r="G17"/>
    </row>
    <row r="18" ht="15" customHeight="1" spans="6:7" x14ac:dyDescent="0.25">
      <c r="F18"/>
      <c r="G18"/>
    </row>
  </sheetData>
  <mergeCells count="6">
    <mergeCell ref="F1:G1"/>
    <mergeCell ref="F2:G5"/>
    <mergeCell ref="F9:G9"/>
    <mergeCell ref="F11:G11"/>
    <mergeCell ref="F12:G12"/>
    <mergeCell ref="F17:G18"/>
  </mergeCells>
  <conditionalFormatting sqref="G15">
    <cfRule type="expression" dxfId="0" priority="1">
      <formula>G15&lt;&gt;"OK"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M20"/>
  <sheetViews>
    <sheetView workbookViewId="0" zoomScale="100">
      <selection activeCell="D3" sqref="D3"/>
    </sheetView>
  </sheetViews>
  <sheetFormatPr defaultRowHeight="15" outlineLevelRow="0" outlineLevelCol="0" x14ac:dyDescent="55"/>
  <cols>
    <col min="1" max="1" width="11" customWidth="1"/>
    <col min="2" max="2" width="24" customWidth="1"/>
    <col min="3" max="3" width="15" customWidth="1"/>
    <col min="4" max="4" width="14" customWidth="1"/>
    <col min="6" max="6" width="14" customWidth="1"/>
    <col min="7" max="7" width="16" customWidth="1"/>
    <col min="9" max="9" width="21" customWidth="1"/>
    <col min="10" max="10" width="10" customWidth="1"/>
    <col min="11" max="11" width="3" customWidth="1"/>
    <col min="12" max="12" width="20" customWidth="1"/>
    <col min="13" max="13" width="48" customWidth="1"/>
  </cols>
  <sheetData>
    <row r="1" ht="18" customHeight="1" spans="1:13" x14ac:dyDescent="0.25">
      <c r="A1" s="11" t="s">
        <v>30</v>
      </c>
      <c r="B1" s="11" t="s">
        <v>53</v>
      </c>
      <c r="C1" s="11" t="s">
        <v>32</v>
      </c>
      <c r="D1" s="12" t="s">
        <v>33</v>
      </c>
      <c r="F1" s="12" t="s">
        <v>54</v>
      </c>
      <c r="I1" s="12" t="s">
        <v>55</v>
      </c>
      <c r="J1" s="25">
        <v>10</v>
      </c>
      <c r="L1" s="13" t="s">
        <v>56</v>
      </c>
      <c r="M1"/>
    </row>
    <row r="2" ht="18" customHeight="1" spans="1:13" x14ac:dyDescent="0.25">
      <c r="A2" s="14" t="s">
        <v>57</v>
      </c>
      <c r="B2" s="14" t="s">
        <v>58</v>
      </c>
      <c r="C2" s="15">
        <v>46003</v>
      </c>
      <c r="F2" s="26">
        <v>46016</v>
      </c>
      <c r="G2" s="12" t="s">
        <v>59</v>
      </c>
      <c r="L2"/>
      <c r="M2"/>
    </row>
    <row r="3" ht="15" customHeight="1" spans="1:13" x14ac:dyDescent="0.25">
      <c r="A3" s="14" t="s">
        <v>60</v>
      </c>
      <c r="B3" s="14" t="s">
        <v>61</v>
      </c>
      <c r="C3" s="15">
        <v>46011</v>
      </c>
      <c r="D3" s="16" cm="1">
        <f t="array" ref="D3">WORKDAY(C3, $J$1, $F$2:$F$6)</f>
        <v>46029</v>
      </c>
      <c r="F3" s="26">
        <v>46017</v>
      </c>
      <c r="G3" s="12" t="s">
        <v>62</v>
      </c>
      <c r="L3" s="17" t="s">
        <v>63</v>
      </c>
      <c r="M3"/>
    </row>
    <row r="4" ht="15" customHeight="1" spans="1:13" x14ac:dyDescent="0.25">
      <c r="A4" s="14" t="s">
        <v>64</v>
      </c>
      <c r="B4" s="14" t="s">
        <v>65</v>
      </c>
      <c r="C4" s="15">
        <v>46108</v>
      </c>
      <c r="F4" s="26">
        <v>46023</v>
      </c>
      <c r="G4" s="12" t="s">
        <v>66</v>
      </c>
      <c r="L4"/>
      <c r="M4"/>
    </row>
    <row r="5" ht="15" customHeight="1" spans="1:13" x14ac:dyDescent="0.25">
      <c r="A5" s="14" t="s">
        <v>67</v>
      </c>
      <c r="B5" s="14" t="s">
        <v>68</v>
      </c>
      <c r="C5" s="15">
        <v>46126</v>
      </c>
      <c r="F5" s="26">
        <v>46118</v>
      </c>
      <c r="G5" s="12" t="s">
        <v>69</v>
      </c>
      <c r="L5"/>
      <c r="M5"/>
    </row>
    <row r="6" ht="15" customHeight="1" spans="6:13" x14ac:dyDescent="0.25">
      <c r="F6" s="26">
        <v>46139</v>
      </c>
      <c r="G6" s="12" t="s">
        <v>70</v>
      </c>
      <c r="L6"/>
      <c r="M6"/>
    </row>
    <row r="7" ht="15" customHeight="1" x14ac:dyDescent="0.25"/>
    <row r="8" ht="15" customHeight="1" spans="12:13" x14ac:dyDescent="0.25">
      <c r="L8" s="18" t="s">
        <v>44</v>
      </c>
      <c r="M8" s="19" t="s">
        <v>71</v>
      </c>
    </row>
    <row r="9" ht="15" customHeight="1" spans="12:12" x14ac:dyDescent="0.25">
      <c r="L9" s="18" t="s">
        <v>46</v>
      </c>
    </row>
    <row r="10" ht="15" customHeight="1" spans="12:13" x14ac:dyDescent="0.25">
      <c r="L10" s="20" t="s">
        <v>72</v>
      </c>
      <c r="M10" s="21"/>
    </row>
    <row r="11" ht="15" customHeight="1" spans="12:12" x14ac:dyDescent="0.25">
      <c r="L11" s="18" t="s">
        <v>48</v>
      </c>
    </row>
    <row r="12" ht="15" customHeight="1" spans="12:13" x14ac:dyDescent="0.25">
      <c r="L12" s="20" t="s">
        <v>73</v>
      </c>
      <c r="M12" s="21"/>
    </row>
    <row r="13" ht="15" customHeight="1" spans="12:13" x14ac:dyDescent="0.25">
      <c r="L13" s="22" t="s">
        <v>50</v>
      </c>
      <c r="M13"/>
    </row>
    <row r="14" ht="15" customHeight="1" x14ac:dyDescent="0.25"/>
    <row r="15" ht="15" customHeight="1" spans="12:13" x14ac:dyDescent="0.25">
      <c r="L15" s="18" t="s">
        <v>51</v>
      </c>
      <c r="M15" s="23">
        <v>46029</v>
      </c>
    </row>
    <row r="16" ht="15" customHeight="1" spans="12:13" x14ac:dyDescent="0.25">
      <c r="L16" s="18" t="s">
        <v>22</v>
      </c>
      <c r="M16" s="24" t="str" cm="1">
        <f t="array" ref="M16">IF(IF(ISERROR(D3)+ISERROR($M$15)=2,ERROR.TYPE(D3)=ERROR.TYPE($M$15),IF(ISERROR(D3)+ISERROR($M$15)=1,FALSE,IF(ISNUMBER(D3)*ISNUMBER($M$15)=1,ABS(D3-$M$15)&lt;=1E-9*(1+ABS($M$15)),EXACT(D3&amp;"",$M$15&amp;"")))),"OK","Differs")</f>
        <v>OK</v>
      </c>
    </row>
    <row r="17" ht="15" customHeight="1" x14ac:dyDescent="0.25"/>
    <row r="18" ht="15" customHeight="1" spans="12:13" x14ac:dyDescent="0.25">
      <c r="L18" s="17" t="s">
        <v>74</v>
      </c>
      <c r="M18"/>
    </row>
    <row r="19" ht="15" customHeight="1" spans="12:13" x14ac:dyDescent="0.25">
      <c r="L19"/>
      <c r="M19"/>
    </row>
    <row r="20" ht="15" customHeight="1" spans="12:13" x14ac:dyDescent="0.25">
      <c r="L20"/>
      <c r="M20"/>
    </row>
  </sheetData>
  <mergeCells count="6">
    <mergeCell ref="L1:M2"/>
    <mergeCell ref="L3:M6"/>
    <mergeCell ref="L10:M10"/>
    <mergeCell ref="L12:M12"/>
    <mergeCell ref="L13:M13"/>
    <mergeCell ref="L18:M20"/>
  </mergeCells>
  <conditionalFormatting sqref="M16">
    <cfRule type="expression" dxfId="1" priority="1">
      <formula>M16&lt;&gt;"OK"</formula>
    </cfRule>
  </conditionalFormatting>
  <pageMargins left="0.5" right="0.5" top="0.6" bottom="0.6" header="0.3" footer="0.3"/>
  <pageSetup paperSize="9" orientation="landscape" scale="64"/>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18"/>
  <sheetViews>
    <sheetView workbookViewId="0" zoomScale="100">
      <selection activeCell="C4" sqref="C4"/>
    </sheetView>
  </sheetViews>
  <sheetFormatPr defaultRowHeight="15" outlineLevelRow="0" outlineLevelCol="0" x14ac:dyDescent="55"/>
  <cols>
    <col min="1" max="1" width="10" customWidth="1"/>
    <col min="2" max="3" width="15" customWidth="1"/>
    <col min="5" max="5" width="24" customWidth="1"/>
    <col min="6" max="6" width="10" customWidth="1"/>
    <col min="8" max="8" width="14" customWidth="1"/>
    <col min="9" max="9" width="15" customWidth="1"/>
    <col min="10" max="10" width="3" customWidth="1"/>
    <col min="11" max="11" width="20" customWidth="1"/>
    <col min="12" max="12" width="48" customWidth="1"/>
  </cols>
  <sheetData>
    <row r="1" ht="21" customHeight="1" spans="1:12" x14ac:dyDescent="0.25">
      <c r="A1" s="11" t="s">
        <v>75</v>
      </c>
      <c r="B1" s="11" t="s">
        <v>76</v>
      </c>
      <c r="C1" s="12" t="s">
        <v>77</v>
      </c>
      <c r="E1" s="12" t="s">
        <v>78</v>
      </c>
      <c r="F1" s="25">
        <v>5</v>
      </c>
      <c r="H1" s="12" t="s">
        <v>54</v>
      </c>
      <c r="K1" s="13" t="s">
        <v>79</v>
      </c>
      <c r="L1"/>
    </row>
    <row r="2" ht="15" customHeight="1" spans="1:12" x14ac:dyDescent="0.25">
      <c r="A2" s="14" t="s">
        <v>80</v>
      </c>
      <c r="B2" s="15">
        <v>46099</v>
      </c>
      <c r="H2" s="26">
        <v>46139</v>
      </c>
      <c r="I2" s="12" t="s">
        <v>70</v>
      </c>
      <c r="K2" s="17" t="s">
        <v>81</v>
      </c>
      <c r="L2"/>
    </row>
    <row r="3" ht="15" customHeight="1" spans="1:12" x14ac:dyDescent="0.25">
      <c r="A3" s="14" t="s">
        <v>82</v>
      </c>
      <c r="B3" s="15">
        <v>46121</v>
      </c>
      <c r="H3" s="26">
        <v>46156</v>
      </c>
      <c r="I3" s="12" t="s">
        <v>83</v>
      </c>
      <c r="K3"/>
      <c r="L3"/>
    </row>
    <row r="4" ht="15" customHeight="1" spans="1:12" x14ac:dyDescent="0.25">
      <c r="A4" s="14" t="s">
        <v>84</v>
      </c>
      <c r="B4" s="15">
        <v>46154</v>
      </c>
      <c r="C4" s="16" cm="1">
        <f t="array" ref="C4">WORKDAY(EOMONTH(B4, 0) + 1, -$F$1, $H$2:$H$4)</f>
        <v>46164</v>
      </c>
      <c r="H4" s="26">
        <v>46167</v>
      </c>
      <c r="I4" s="12" t="s">
        <v>85</v>
      </c>
      <c r="K4"/>
      <c r="L4"/>
    </row>
    <row r="5" ht="15" customHeight="1" spans="1:12" x14ac:dyDescent="0.25">
      <c r="A5" s="14" t="s">
        <v>86</v>
      </c>
      <c r="B5" s="15">
        <v>46189</v>
      </c>
      <c r="K5"/>
      <c r="L5"/>
    </row>
    <row r="6" ht="15" customHeight="1" x14ac:dyDescent="0.25"/>
    <row r="7" ht="15" customHeight="1" spans="11:12" x14ac:dyDescent="0.25">
      <c r="K7" s="18" t="s">
        <v>44</v>
      </c>
      <c r="L7" s="19" t="s">
        <v>87</v>
      </c>
    </row>
    <row r="8" ht="15" customHeight="1" spans="11:11" x14ac:dyDescent="0.25">
      <c r="K8" s="18" t="s">
        <v>46</v>
      </c>
    </row>
    <row r="9" ht="15" customHeight="1" spans="11:12" x14ac:dyDescent="0.25">
      <c r="K9" s="20" t="s">
        <v>88</v>
      </c>
      <c r="L9" s="21"/>
    </row>
    <row r="10" ht="15" customHeight="1" spans="11:11" x14ac:dyDescent="0.25">
      <c r="K10" s="18" t="s">
        <v>48</v>
      </c>
    </row>
    <row r="11" ht="15" customHeight="1" spans="11:12" x14ac:dyDescent="0.25">
      <c r="K11" s="20" t="s">
        <v>89</v>
      </c>
      <c r="L11" s="21"/>
    </row>
    <row r="12" ht="15" customHeight="1" spans="11:12" x14ac:dyDescent="0.25">
      <c r="K12" s="22" t="s">
        <v>50</v>
      </c>
      <c r="L12"/>
    </row>
    <row r="13" ht="15" customHeight="1" x14ac:dyDescent="0.25"/>
    <row r="14" ht="15" customHeight="1" spans="11:12" x14ac:dyDescent="0.25">
      <c r="K14" s="18" t="s">
        <v>51</v>
      </c>
      <c r="L14" s="23">
        <v>46164</v>
      </c>
    </row>
    <row r="15" ht="15" customHeight="1" spans="11:12" x14ac:dyDescent="0.25">
      <c r="K15" s="18" t="s">
        <v>22</v>
      </c>
      <c r="L15" s="24" t="str" cm="1">
        <f t="array" ref="L15">IF(IF(ISERROR(C4)+ISERROR($L$14)=2,ERROR.TYPE(C4)=ERROR.TYPE($L$14),IF(ISERROR(C4)+ISERROR($L$14)=1,FALSE,IF(ISNUMBER(C4)*ISNUMBER($L$14)=1,ABS(C4-$L$14)&lt;=1E-9*(1+ABS($L$14)),EXACT(C4&amp;"",$L$14&amp;"")))),"OK","Differs")</f>
        <v>OK</v>
      </c>
    </row>
    <row r="16" ht="15" customHeight="1" x14ac:dyDescent="0.25"/>
    <row r="17" ht="15" customHeight="1" spans="11:12" x14ac:dyDescent="0.25">
      <c r="K17" s="17" t="s">
        <v>90</v>
      </c>
      <c r="L17"/>
    </row>
    <row r="18" ht="15" customHeight="1" spans="11:12" x14ac:dyDescent="0.25">
      <c r="K18"/>
      <c r="L18"/>
    </row>
  </sheetData>
  <mergeCells count="6">
    <mergeCell ref="K1:L1"/>
    <mergeCell ref="K2:L5"/>
    <mergeCell ref="K9:L9"/>
    <mergeCell ref="K11:L11"/>
    <mergeCell ref="K12:L12"/>
    <mergeCell ref="K17:L18"/>
  </mergeCells>
  <conditionalFormatting sqref="L15">
    <cfRule type="expression" dxfId="2" priority="1">
      <formula>L15&lt;&gt;"OK"</formula>
    </cfRule>
  </conditionalFormatting>
  <pageMargins left="0.5" right="0.5" top="0.6" bottom="0.6" header="0.3" footer="0.3"/>
  <pageSetup paperSize="9" orientation="landscape" scale="7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3"/>
  <sheetViews>
    <sheetView workbookViewId="0" zoomScale="100">
      <selection activeCell="D4" sqref="D4"/>
    </sheetView>
  </sheetViews>
  <sheetFormatPr defaultRowHeight="15" outlineLevelRow="0" outlineLevelCol="0" x14ac:dyDescent="55"/>
  <cols>
    <col min="1" max="1" width="10" customWidth="1"/>
    <col min="2" max="3" width="14" customWidth="1"/>
    <col min="4" max="4" width="18" customWidth="1"/>
    <col min="6" max="6" width="21" customWidth="1"/>
    <col min="7" max="7" width="14" customWidth="1"/>
    <col min="8" max="8" width="3" customWidth="1"/>
    <col min="9" max="9" width="20" customWidth="1"/>
    <col min="10" max="10" width="48" customWidth="1"/>
  </cols>
  <sheetData>
    <row r="1" ht="18" customHeight="1" spans="1:10" x14ac:dyDescent="0.25">
      <c r="A1" s="11" t="s">
        <v>91</v>
      </c>
      <c r="B1" s="11" t="s">
        <v>92</v>
      </c>
      <c r="C1" s="11" t="s">
        <v>93</v>
      </c>
      <c r="D1" s="12" t="s">
        <v>94</v>
      </c>
      <c r="F1" s="12" t="s">
        <v>95</v>
      </c>
      <c r="G1" s="25">
        <v>3</v>
      </c>
      <c r="I1" s="13" t="s">
        <v>96</v>
      </c>
      <c r="J1"/>
    </row>
    <row r="2" ht="18" customHeight="1" spans="1:10" x14ac:dyDescent="0.25">
      <c r="A2" s="14" t="s">
        <v>97</v>
      </c>
      <c r="B2" s="15">
        <v>46148</v>
      </c>
      <c r="C2" s="15">
        <v>46151</v>
      </c>
      <c r="F2" s="12" t="s">
        <v>54</v>
      </c>
      <c r="G2" s="26">
        <v>46156</v>
      </c>
      <c r="I2"/>
      <c r="J2"/>
    </row>
    <row r="3" ht="15" customHeight="1" spans="1:10" x14ac:dyDescent="0.25">
      <c r="A3" s="14" t="s">
        <v>98</v>
      </c>
      <c r="B3" s="15">
        <v>46150</v>
      </c>
      <c r="C3" s="15">
        <v>46157</v>
      </c>
      <c r="G3" s="26">
        <v>46167</v>
      </c>
      <c r="I3" s="17" t="s">
        <v>99</v>
      </c>
      <c r="J3"/>
    </row>
    <row r="4" ht="15" customHeight="1" spans="1:10" x14ac:dyDescent="0.25">
      <c r="A4" s="14" t="s">
        <v>100</v>
      </c>
      <c r="B4" s="15">
        <v>46151</v>
      </c>
      <c r="C4" s="15">
        <v>46157</v>
      </c>
      <c r="D4" s="27" t="str" cm="1">
        <f t="array" ref="D4">IF(C4 &gt; WORKDAY.INTL(B4, $G$1, "1000001", $G$2:$G$3), "Late", "On time")</f>
        <v>On time</v>
      </c>
      <c r="I4"/>
      <c r="J4"/>
    </row>
    <row r="5" ht="15" customHeight="1" spans="1:10" x14ac:dyDescent="0.25">
      <c r="A5" s="14" t="s">
        <v>101</v>
      </c>
      <c r="B5" s="15">
        <v>46160</v>
      </c>
      <c r="C5" s="15">
        <v>46164</v>
      </c>
      <c r="I5"/>
      <c r="J5"/>
    </row>
    <row r="6" ht="15" customHeight="1" spans="1:10" x14ac:dyDescent="0.25">
      <c r="A6" s="14" t="s">
        <v>102</v>
      </c>
      <c r="B6" s="15">
        <v>46164</v>
      </c>
      <c r="C6" s="15">
        <v>46169</v>
      </c>
      <c r="I6"/>
      <c r="J6"/>
    </row>
    <row r="7" ht="15" customHeight="1" spans="9:10" x14ac:dyDescent="0.25">
      <c r="I7"/>
      <c r="J7"/>
    </row>
    <row r="8" ht="15" customHeight="1" x14ac:dyDescent="0.25"/>
    <row r="9" ht="15" customHeight="1" spans="9:10" x14ac:dyDescent="0.25">
      <c r="I9" s="18" t="s">
        <v>44</v>
      </c>
      <c r="J9" s="19" t="s">
        <v>103</v>
      </c>
    </row>
    <row r="10" ht="15" customHeight="1" spans="9:9" x14ac:dyDescent="0.25">
      <c r="I10" s="18" t="s">
        <v>46</v>
      </c>
    </row>
    <row r="11" ht="15" customHeight="1" spans="9:10" x14ac:dyDescent="0.25">
      <c r="I11" s="20" t="s">
        <v>104</v>
      </c>
      <c r="J11" s="21"/>
    </row>
    <row r="12" ht="15" customHeight="1" spans="9:10" x14ac:dyDescent="0.25">
      <c r="I12" s="21"/>
      <c r="J12" s="21"/>
    </row>
    <row r="13" ht="15" customHeight="1" spans="9:9" x14ac:dyDescent="0.25">
      <c r="I13" s="18" t="s">
        <v>48</v>
      </c>
    </row>
    <row r="14" ht="15" customHeight="1" spans="9:10" x14ac:dyDescent="0.25">
      <c r="I14" s="20" t="s">
        <v>105</v>
      </c>
      <c r="J14" s="21"/>
    </row>
    <row r="15" ht="15" customHeight="1" spans="9:10" x14ac:dyDescent="0.25">
      <c r="I15" s="21"/>
      <c r="J15" s="21"/>
    </row>
    <row r="16" ht="15" customHeight="1" spans="9:10" x14ac:dyDescent="0.25">
      <c r="I16" s="22" t="s">
        <v>50</v>
      </c>
      <c r="J16"/>
    </row>
    <row r="17" ht="15" customHeight="1" x14ac:dyDescent="0.25"/>
    <row r="18" ht="15" customHeight="1" spans="9:10" x14ac:dyDescent="0.25">
      <c r="I18" s="18" t="s">
        <v>51</v>
      </c>
      <c r="J18" s="9" t="s">
        <v>106</v>
      </c>
    </row>
    <row r="19" ht="15" customHeight="1" spans="9:10" x14ac:dyDescent="0.25">
      <c r="I19" s="18" t="s">
        <v>22</v>
      </c>
      <c r="J19" s="24" t="str" cm="1">
        <f t="array" ref="J19">IF(IF(ISERROR(D4)+ISERROR($J$18)=2,ERROR.TYPE(D4)=ERROR.TYPE($J$18),IF(ISERROR(D4)+ISERROR($J$18)=1,FALSE,IF(ISNUMBER(D4)*ISNUMBER($J$18)=1,ABS(D4-$J$18)&lt;=1E-9*(1+ABS($J$18)),EXACT(D4&amp;"",$J$18&amp;"")))),"OK","Differs")</f>
        <v>OK</v>
      </c>
    </row>
    <row r="20" ht="15" customHeight="1" x14ac:dyDescent="0.25"/>
    <row r="21" ht="15" customHeight="1" spans="9:10" x14ac:dyDescent="0.25">
      <c r="I21" s="17" t="s">
        <v>107</v>
      </c>
      <c r="J21"/>
    </row>
    <row r="22" ht="15" customHeight="1" spans="9:10" x14ac:dyDescent="0.25">
      <c r="I22"/>
      <c r="J22"/>
    </row>
    <row r="23" ht="15" customHeight="1" spans="9:10" x14ac:dyDescent="0.25">
      <c r="I23"/>
      <c r="J23"/>
    </row>
  </sheetData>
  <mergeCells count="6">
    <mergeCell ref="I1:J2"/>
    <mergeCell ref="I3:J7"/>
    <mergeCell ref="I11:J12"/>
    <mergeCell ref="I14:J15"/>
    <mergeCell ref="I16:J16"/>
    <mergeCell ref="I21:J23"/>
  </mergeCells>
  <conditionalFormatting sqref="J19">
    <cfRule type="expression" dxfId="3" priority="1">
      <formula>J19&lt;&gt;"OK"</formula>
    </cfRule>
  </conditionalFormatting>
  <pageMargins left="0.5" right="0.5" top="0.6" bottom="0.6" header="0.3" footer="0.3"/>
  <pageSetup paperSize="9" orientation="landscape" scale="8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WORKDAY: DivZero example workbook</dc:title>
  <dc:subject>Returns the date that lies a number of working days after, or before, a start date, skipping weekends and any holidays you list.</dc:subject>
  <dc:description/>
  <dc:language>en-US</dc:language>
  <cp:keywords/>
  <cp:category/>
  <cp:lastModifiedBy>DivZero</cp:lastModifiedBy>
  <dcterms:created xsi:type="dcterms:W3CDTF">2026-10-23T15:24:09Z</dcterms:created>
  <dcterms:modified xsi:type="dcterms:W3CDTF">2026-10-23T15:24:09Z</dcterms:modified>
</cp:coreProperties>
</file>