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'Beginner'!$A$1:$K$20</definedName>
    <definedName name="_xlnm.Print_Area" localSheetId="2">'Intermediate'!$A$1:$N$20</definedName>
    <definedName name="_xlnm.Print_Area" localSheetId="3">'Advanced'!$A$1:$G$23</definedName>
    <definedName name="_xlnm.Print_Area" localSheetId="4">'Master'!$A$1:$K$34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<sst xmlns="http://schemas.openxmlformats.org/spreadsheetml/2006/main" count="151" uniqueCount="91">
  <si>
    <t>VSTACK</t>
  </si>
  <si>
    <t>DivZero example workbook</t>
  </si>
  <si>
    <t>What it does</t>
  </si>
  <si>
    <t>Puts ranges or arrays below each other into one spilled block, so separate exports become a single list you can sort, filter or deduplicate.</t>
  </si>
  <si>
    <t>Formula page</t>
  </si>
  <si>
    <t>https://divzero.app/en/functions/vstack/</t>
  </si>
  <si>
    <t>The examples in this file</t>
  </si>
  <si>
    <t>Beginner</t>
  </si>
  <si>
    <t>Combine two journals into one list for testing</t>
  </si>
  <si>
    <t>Intermediate</t>
  </si>
  <si>
    <t>Stack ledger and bank lines of unequal width</t>
  </si>
  <si>
    <t>Advanced</t>
  </si>
  <si>
    <t>Unique, sorted invoice population from two monthly files</t>
  </si>
  <si>
    <t>Master</t>
  </si>
  <si>
    <t>Consolidated trial balance of two entities with a check total</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</si>
  <si>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</si>
  <si>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</si>
  <si>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</si>
  <si>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</si>
  <si>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</si>
  <si>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</si>
  <si>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</si>
  <si>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</si>
  <si>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</si>
  <si>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</si>
  <si>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</si>
  <si>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(VSTACK, HSTACK)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</si>
  <si>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</si>
  <si>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</si>
  <si>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</si>
  <si>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INK entry</t>
  </si>
  <si>
    <t>INK amount</t>
  </si>
  <si>
    <t>MEM entry</t>
  </si>
  <si>
    <t>MEM amount</t>
  </si>
  <si>
    <t>Beginner: Combine two journals into one list for testing</t>
  </si>
  <si>
    <t>25-0412</t>
  </si>
  <si>
    <t>25-0013</t>
  </si>
  <si>
    <t>At Veldhuis Installatie BV the XAF auditfile gives you the purchase journal INK and the memorial journal MEM as two separate lists, each with entry number and amount. For journal entry testing you want one list with all lines under each other. The INK list sits in A and B, the MEM list in C and D.</t>
  </si>
  <si>
    <t>25-0418</t>
  </si>
  <si>
    <t>25-0014</t>
  </si>
  <si>
    <t>25-0421</t>
  </si>
  <si>
    <t>25-0015</t>
  </si>
  <si>
    <t>Formula cell</t>
  </si>
  <si>
    <t>F2:G7</t>
  </si>
  <si>
    <t>Formula (comma separators)</t>
  </si>
  <si>
    <t>=VSTACK(A2:B4, C2:D4)</t>
  </si>
  <si>
    <t>Formula (semicolon separators)</t>
  </si>
  <si>
    <t>=VSTACK(A2:B4; C2:D4)</t>
  </si>
  <si>
    <t>Plain text. The formula in the cell itself follows your Excel's separators.</t>
  </si>
  <si>
    <t>Expected result</t>
  </si>
  <si>
    <t>Ledger entry</t>
  </si>
  <si>
    <t>Ledger amount</t>
  </si>
  <si>
    <t>Account</t>
  </si>
  <si>
    <t>Bank entry</t>
  </si>
  <si>
    <t>Bank amount</t>
  </si>
  <si>
    <t>Intermediate: Stack ledger and bank lines of unequal width</t>
  </si>
  <si>
    <t>25-0601</t>
  </si>
  <si>
    <t>B-1101</t>
  </si>
  <si>
    <t>You are reconciling cash at Veldhuis Installatie BV. The ledger extract has entry, amount and account; the bank statement extract has only entry and amount. You stack them into one list for matching, but the missing account of the bank lines must read unknown instead of #N/A. The ledger sits in A to C, the bank lines in D and E.</t>
  </si>
  <si>
    <t>25-0602</t>
  </si>
  <si>
    <t>B-1102</t>
  </si>
  <si>
    <t>25-0603</t>
  </si>
  <si>
    <t>unknown</t>
  </si>
  <si>
    <t>G2:I6</t>
  </si>
  <si>
    <t>=IFNA(VSTACK(A2:C4, D2:E3), "unknown")</t>
  </si>
  <si>
    <t>=IFNA(VSTACK(A2:C4; D2:E3); "unknown")</t>
  </si>
  <si>
    <t>October invoices</t>
  </si>
  <si>
    <t>November invoices</t>
  </si>
  <si>
    <t>Advanced: Unique, sorted invoice population from two monthly files</t>
  </si>
  <si>
    <t>25-2001</t>
  </si>
  <si>
    <t>25-2005</t>
  </si>
  <si>
    <t>25-2004</t>
  </si>
  <si>
    <t>25-2002</t>
  </si>
  <si>
    <t>Veldhuis Installatie BV sends the paid supplier invoices as one file for October (column A) and one for November (column B). Some invoices were delivered in both files. Before you draw a sample you want one population with every invoice number once, in ascending order.</t>
  </si>
  <si>
    <t>25-2008</t>
  </si>
  <si>
    <t>25-2003</t>
  </si>
  <si>
    <t>25-2007</t>
  </si>
  <si>
    <t>25-2006</t>
  </si>
  <si>
    <t>D2:D9</t>
  </si>
  <si>
    <t>=SORT(UNIQUE(VSTACK(A2:A6, B2:B6)))</t>
  </si>
  <si>
    <t>=SORT(UNIQUE(VSTACK(A2:A6; B2:B6)))</t>
  </si>
  <si>
    <t>Account entity 1</t>
  </si>
  <si>
    <t>Balance entity 1</t>
  </si>
  <si>
    <t>Account entity 2</t>
  </si>
  <si>
    <t>Balance entity 2</t>
  </si>
  <si>
    <t>Master: Consolidated trial balance of two entities with a check total</t>
  </si>
  <si>
    <t>Two entities of the Veldhuis group each deliver a trial balance with account and balance (debit positive, credit negative). You want one consolidated list by account, sorted, with a total row underneath that must be 0, so a missing or double line shows immediately. The accounts of entity 1 are in A and B, those of entity 2 in C and D, and the two entities do not use exactly the same accounts.</t>
  </si>
  <si>
    <t>Total</t>
  </si>
  <si>
    <t>F2:G8</t>
  </si>
  <si>
    <t xml:space="preserve">=LET(
  accounts, SORT(UNIQUE(VSTACK(A2:A5, C2:C5))),
  balances, SUMIFS(B2:B5, A2:A5, accounts) + SUMIFS(D2:D5,
    C2:C5, accounts),
  lines, HSTACK(accounts, balances),
  VSTACK(lines, HSTACK("Total", SUM(balances)))
)</t>
  </si>
  <si>
    <t xml:space="preserve">=LET(
  accounts; SORT(UNIQUE(VSTACK(A2:A5; C2:C5)));
  balances; SUMIFS(B2:B5; A2:A5; accounts) + SUMIFS(D2:D5;
    C2:C5; accounts);
  lines; HSTACK(accounts; balances);
  VSTACK(lines; HSTACK("Total"; SUM(balances)))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</si>
</sst>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1" xfId="0" applyFont="1" applyBorder="1" applyAlignment="1">
      <alignment horizontal="left" indent="1"/>
    </xf>
    <xf numFmtId="0" fontId="4" fillId="3" borderId="2" xfId="0" applyFont="1" applyFill="1" applyBorder="1"/>
    <xf numFmtId="164" fontId="4" fillId="3" borderId="1" xfId="0" applyNumberFormat="1"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4" borderId="1" xfId="0"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vstac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K20"/>
  <sheetViews>
    <sheetView workbookViewId="0" zoomScale="100">
      <selection activeCell="F2" sqref="F2"/>
    </sheetView>
  </sheetViews>
  <sheetFormatPr defaultRowHeight="15" outlineLevelRow="0" outlineLevelCol="0" x14ac:dyDescent="55"/>
  <cols>
    <col min="1" max="1" width="12" customWidth="1"/>
    <col min="2" max="2" width="13" customWidth="1"/>
    <col min="3" max="3" width="12" customWidth="1"/>
    <col min="4" max="4" width="13" customWidth="1"/>
    <col min="6" max="6" width="10" customWidth="1"/>
    <col min="7" max="7" width="13" customWidth="1"/>
    <col min="8" max="8" width="3" customWidth="1"/>
    <col min="9" max="9" width="20" customWidth="1"/>
    <col min="10" max="10" width="23" customWidth="1"/>
    <col min="11" max="11" width="25" customWidth="1"/>
  </cols>
  <sheetData>
    <row r="1" ht="21" customHeight="1" spans="1:11" x14ac:dyDescent="0.25">
      <c r="A1" s="11" t="s">
        <v>30</v>
      </c>
      <c r="B1" s="12" t="s">
        <v>31</v>
      </c>
      <c r="C1" s="11" t="s">
        <v>32</v>
      </c>
      <c r="D1" s="12" t="s">
        <v>33</v>
      </c>
      <c r="I1" s="13" t="s">
        <v>34</v>
      </c>
      <c r="J1"/>
      <c r="K1"/>
    </row>
    <row r="2" ht="15" customHeight="1" spans="1:11" x14ac:dyDescent="0.25">
      <c r="A2" s="14" t="s">
        <v>35</v>
      </c>
      <c r="B2" s="15">
        <v>3025</v>
      </c>
      <c r="C2" s="16" t="s">
        <v>36</v>
      </c>
      <c r="D2" s="15">
        <v>15000</v>
      </c>
      <c r="F2" s="17" t="str" cm="1">
        <f t="array" ref="F2:G7">_xlfn.VSTACK(A2:B4, C2:D4)</f>
        <v>25-0412</v>
      </c>
      <c r="G2" s="18">
        <v>3025</v>
      </c>
      <c r="I2" s="19" t="s">
        <v>37</v>
      </c>
      <c r="J2"/>
      <c r="K2"/>
    </row>
    <row r="3" ht="15" customHeight="1" spans="1:11" x14ac:dyDescent="0.25">
      <c r="A3" s="14" t="s">
        <v>38</v>
      </c>
      <c r="B3" s="15">
        <v>1210</v>
      </c>
      <c r="C3" s="16" t="s">
        <v>39</v>
      </c>
      <c r="D3" s="15">
        <v>2500</v>
      </c>
      <c r="F3" s="20" t="s">
        <v>38</v>
      </c>
      <c r="G3" s="18">
        <v>1210</v>
      </c>
      <c r="I3"/>
      <c r="J3"/>
      <c r="K3"/>
    </row>
    <row r="4" ht="15" customHeight="1" spans="1:11" x14ac:dyDescent="0.25">
      <c r="A4" s="14" t="s">
        <v>40</v>
      </c>
      <c r="B4" s="15">
        <v>6050</v>
      </c>
      <c r="C4" s="16" t="s">
        <v>41</v>
      </c>
      <c r="D4" s="15">
        <v>480</v>
      </c>
      <c r="F4" s="20" t="s">
        <v>40</v>
      </c>
      <c r="G4" s="18">
        <v>6050</v>
      </c>
      <c r="I4"/>
      <c r="J4"/>
      <c r="K4"/>
    </row>
    <row r="5" ht="15" customHeight="1" spans="6:11" x14ac:dyDescent="0.25">
      <c r="F5" s="20" t="s">
        <v>36</v>
      </c>
      <c r="G5" s="18">
        <v>15000</v>
      </c>
      <c r="I5"/>
      <c r="J5"/>
      <c r="K5"/>
    </row>
    <row r="6" ht="15" customHeight="1" spans="6:7" x14ac:dyDescent="0.25">
      <c r="F6" s="20" t="s">
        <v>39</v>
      </c>
      <c r="G6" s="18">
        <v>2500</v>
      </c>
    </row>
    <row r="7" ht="15" customHeight="1" spans="6:10" x14ac:dyDescent="0.25">
      <c r="F7" s="20" t="s">
        <v>41</v>
      </c>
      <c r="G7" s="18">
        <v>480</v>
      </c>
      <c r="I7" s="21" t="s">
        <v>42</v>
      </c>
      <c r="J7" s="22" t="s">
        <v>43</v>
      </c>
    </row>
    <row r="8" ht="15" customHeight="1" spans="9:9" x14ac:dyDescent="0.25">
      <c r="I8" s="21" t="s">
        <v>44</v>
      </c>
    </row>
    <row r="9" ht="15" customHeight="1" spans="9:11" x14ac:dyDescent="0.25">
      <c r="I9" s="23" t="s">
        <v>45</v>
      </c>
      <c r="J9" s="24"/>
      <c r="K9" s="24"/>
    </row>
    <row r="10" ht="15" customHeight="1" spans="9:9" x14ac:dyDescent="0.25">
      <c r="I10" s="21" t="s">
        <v>46</v>
      </c>
    </row>
    <row r="11" ht="15" customHeight="1" spans="9:11" x14ac:dyDescent="0.25">
      <c r="I11" s="23" t="s">
        <v>47</v>
      </c>
      <c r="J11" s="24"/>
      <c r="K11" s="24"/>
    </row>
    <row r="12" ht="15" customHeight="1" spans="9:11" x14ac:dyDescent="0.25">
      <c r="I12" s="25" t="s">
        <v>48</v>
      </c>
      <c r="J12"/>
      <c r="K12"/>
    </row>
    <row r="13" ht="15" customHeight="1" x14ac:dyDescent="0.25"/>
    <row r="14" ht="15" customHeight="1" spans="9:11" x14ac:dyDescent="0.25">
      <c r="I14" s="21" t="s">
        <v>49</v>
      </c>
      <c r="J14" s="9" t="s">
        <v>35</v>
      </c>
      <c r="K14" s="26">
        <v>3025</v>
      </c>
    </row>
    <row r="15" ht="15" customHeight="1" spans="10:11" x14ac:dyDescent="0.25">
      <c r="J15" s="9" t="s">
        <v>38</v>
      </c>
      <c r="K15" s="26">
        <v>1210</v>
      </c>
    </row>
    <row r="16" ht="15" customHeight="1" spans="10:11" x14ac:dyDescent="0.25">
      <c r="J16" s="9" t="s">
        <v>40</v>
      </c>
      <c r="K16" s="26">
        <v>6050</v>
      </c>
    </row>
    <row r="17" ht="15" customHeight="1" spans="10:11" x14ac:dyDescent="0.25">
      <c r="J17" s="9" t="s">
        <v>36</v>
      </c>
      <c r="K17" s="26">
        <v>15000</v>
      </c>
    </row>
    <row r="18" ht="15" customHeight="1" spans="10:11" x14ac:dyDescent="0.25">
      <c r="J18" s="9" t="s">
        <v>39</v>
      </c>
      <c r="K18" s="26">
        <v>2500</v>
      </c>
    </row>
    <row r="19" ht="15" customHeight="1" spans="10:11" x14ac:dyDescent="0.25">
      <c r="J19" s="9" t="s">
        <v>41</v>
      </c>
      <c r="K19" s="26">
        <v>480</v>
      </c>
    </row>
    <row r="20" ht="15" customHeight="1" spans="9:11" x14ac:dyDescent="0.25">
      <c r="I20" s="21" t="s">
        <v>22</v>
      </c>
      <c r="J20" s="27" t="str" cm="1">
        <f t="array" ref="J20">IF(SUMPRODUCT(--NOT(IF(ISERROR(F2:G7)+ISERROR($J$14:$K$19)=2,ERROR.TYPE(F2:G7)=ERROR.TYPE($J$14:$K$19),IF(ISERROR(F2:G7)+ISERROR($J$14:$K$19)=1,FALSE,IF(ISNUMBER(F2:G7)*ISNUMBER($J$14:$K$19)=1,ABS(F2:G7-$J$14:$K$19)&lt;=1E-9*(1+ABS($J$14:$K$19)),EXACT(F2:G7&amp;"",$J$14:$K$19&amp;""))))))=0,"OK","Differs")</f>
        <v>OK</v>
      </c>
      <c r="K20"/>
    </row>
  </sheetData>
  <mergeCells count="6">
    <mergeCell ref="I1:K1"/>
    <mergeCell ref="I2:K5"/>
    <mergeCell ref="I9:K9"/>
    <mergeCell ref="I11:K11"/>
    <mergeCell ref="I12:K12"/>
    <mergeCell ref="J20:K20"/>
  </mergeCells>
  <conditionalFormatting sqref="J20">
    <cfRule type="expression" dxfId="0" priority="1">
      <formula>J20&lt;&gt;"OK"</formula>
    </cfRule>
  </conditionalFormatting>
  <pageMargins left="0.5" right="0.5" top="0.6" bottom="0.6" header="0.3" footer="0.3"/>
  <pageSetup paperSize="9" orientation="landscape" scale="88"/>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N20"/>
  <sheetViews>
    <sheetView workbookViewId="0" zoomScale="100">
      <selection activeCell="G2" sqref="G2"/>
    </sheetView>
  </sheetViews>
  <sheetFormatPr defaultRowHeight="15" outlineLevelRow="0" outlineLevelCol="0" x14ac:dyDescent="55"/>
  <cols>
    <col min="1" max="1" width="15" customWidth="1"/>
    <col min="2" max="2" width="16" customWidth="1"/>
    <col min="3" max="3" width="10" customWidth="1"/>
    <col min="4" max="4" width="13" customWidth="1"/>
    <col min="5" max="5" width="14" customWidth="1"/>
    <col min="7" max="7" width="10" customWidth="1"/>
    <col min="8" max="8" width="12" customWidth="1"/>
    <col min="9" max="9" width="10" customWidth="1"/>
    <col min="10" max="10" width="3" customWidth="1"/>
    <col min="11" max="11" width="20" customWidth="1"/>
    <col min="12" max="12" width="16" customWidth="1"/>
    <col min="13" max="13" width="17" customWidth="1"/>
    <col min="14" max="14" width="16" customWidth="1"/>
  </cols>
  <sheetData>
    <row r="1" ht="21" customHeight="1" spans="1:14" x14ac:dyDescent="0.25">
      <c r="A1" s="11" t="s">
        <v>50</v>
      </c>
      <c r="B1" s="12" t="s">
        <v>51</v>
      </c>
      <c r="C1" s="12" t="s">
        <v>52</v>
      </c>
      <c r="D1" s="11" t="s">
        <v>53</v>
      </c>
      <c r="E1" s="12" t="s">
        <v>54</v>
      </c>
      <c r="K1" s="13" t="s">
        <v>55</v>
      </c>
      <c r="L1"/>
      <c r="M1"/>
      <c r="N1"/>
    </row>
    <row r="2" ht="15" customHeight="1" spans="1:14" x14ac:dyDescent="0.25">
      <c r="A2" s="14" t="s">
        <v>56</v>
      </c>
      <c r="B2" s="15">
        <v>4200</v>
      </c>
      <c r="C2" s="14">
        <v>1100</v>
      </c>
      <c r="D2" s="16" t="s">
        <v>57</v>
      </c>
      <c r="E2" s="15">
        <v>4200</v>
      </c>
      <c r="G2" s="17" t="str" cm="1">
        <f t="array" ref="G2:I6">_xlfn.IFNA(_xlfn.VSTACK(A2:C4, D2:E3), "unknown")</f>
        <v>25-0601</v>
      </c>
      <c r="H2" s="18">
        <v>4200</v>
      </c>
      <c r="I2" s="20">
        <v>1100</v>
      </c>
      <c r="K2" s="19" t="s">
        <v>58</v>
      </c>
      <c r="L2"/>
      <c r="M2"/>
      <c r="N2"/>
    </row>
    <row r="3" ht="15" customHeight="1" spans="1:14" x14ac:dyDescent="0.25">
      <c r="A3" s="14" t="s">
        <v>59</v>
      </c>
      <c r="B3" s="15">
        <v>9680</v>
      </c>
      <c r="C3" s="14">
        <v>8000</v>
      </c>
      <c r="D3" s="16" t="s">
        <v>60</v>
      </c>
      <c r="E3" s="15">
        <v>2750</v>
      </c>
      <c r="G3" s="20" t="s">
        <v>59</v>
      </c>
      <c r="H3" s="18">
        <v>9680</v>
      </c>
      <c r="I3" s="20">
        <v>8000</v>
      </c>
      <c r="K3"/>
      <c r="L3"/>
      <c r="M3"/>
      <c r="N3"/>
    </row>
    <row r="4" ht="15" customHeight="1" spans="1:14" x14ac:dyDescent="0.25">
      <c r="A4" s="14" t="s">
        <v>61</v>
      </c>
      <c r="B4" s="15">
        <v>1500</v>
      </c>
      <c r="C4" s="14">
        <v>4500</v>
      </c>
      <c r="D4" s="14"/>
      <c r="E4" s="14"/>
      <c r="G4" s="20" t="s">
        <v>61</v>
      </c>
      <c r="H4" s="18">
        <v>1500</v>
      </c>
      <c r="I4" s="20">
        <v>4500</v>
      </c>
      <c r="K4"/>
      <c r="L4"/>
      <c r="M4"/>
      <c r="N4"/>
    </row>
    <row r="5" ht="15" customHeight="1" spans="7:14" x14ac:dyDescent="0.25">
      <c r="G5" s="20" t="s">
        <v>57</v>
      </c>
      <c r="H5" s="18">
        <v>4200</v>
      </c>
      <c r="I5" s="20" t="s">
        <v>62</v>
      </c>
      <c r="K5"/>
      <c r="L5"/>
      <c r="M5"/>
      <c r="N5"/>
    </row>
    <row r="6" ht="15" customHeight="1" spans="7:14" x14ac:dyDescent="0.25">
      <c r="G6" s="20" t="s">
        <v>60</v>
      </c>
      <c r="H6" s="18">
        <v>2750</v>
      </c>
      <c r="I6" s="20" t="s">
        <v>62</v>
      </c>
      <c r="K6"/>
      <c r="L6"/>
      <c r="M6"/>
      <c r="N6"/>
    </row>
    <row r="7" ht="15" customHeight="1" x14ac:dyDescent="0.25"/>
    <row r="8" ht="15" customHeight="1" spans="11:12" x14ac:dyDescent="0.25">
      <c r="K8" s="21" t="s">
        <v>42</v>
      </c>
      <c r="L8" s="22" t="s">
        <v>63</v>
      </c>
    </row>
    <row r="9" ht="15" customHeight="1" spans="11:11" x14ac:dyDescent="0.25">
      <c r="K9" s="21" t="s">
        <v>44</v>
      </c>
    </row>
    <row r="10" ht="15" customHeight="1" spans="11:14" x14ac:dyDescent="0.25">
      <c r="K10" s="23" t="s">
        <v>64</v>
      </c>
      <c r="L10" s="24"/>
      <c r="M10" s="24"/>
      <c r="N10" s="24"/>
    </row>
    <row r="11" ht="15" customHeight="1" spans="11:11" x14ac:dyDescent="0.25">
      <c r="K11" s="21" t="s">
        <v>46</v>
      </c>
    </row>
    <row r="12" ht="15" customHeight="1" spans="11:14" x14ac:dyDescent="0.25">
      <c r="K12" s="23" t="s">
        <v>65</v>
      </c>
      <c r="L12" s="24"/>
      <c r="M12" s="24"/>
      <c r="N12" s="24"/>
    </row>
    <row r="13" ht="15" customHeight="1" spans="11:14" x14ac:dyDescent="0.25">
      <c r="K13" s="25" t="s">
        <v>48</v>
      </c>
      <c r="L13"/>
      <c r="M13"/>
      <c r="N13"/>
    </row>
    <row r="14" ht="15" customHeight="1" x14ac:dyDescent="0.25"/>
    <row r="15" ht="15" customHeight="1" spans="11:14" x14ac:dyDescent="0.25">
      <c r="K15" s="21" t="s">
        <v>49</v>
      </c>
      <c r="L15" s="9" t="s">
        <v>56</v>
      </c>
      <c r="M15" s="26">
        <v>4200</v>
      </c>
      <c r="N15" s="28">
        <v>1100</v>
      </c>
    </row>
    <row r="16" ht="15" customHeight="1" spans="12:14" x14ac:dyDescent="0.25">
      <c r="L16" s="9" t="s">
        <v>59</v>
      </c>
      <c r="M16" s="26">
        <v>9680</v>
      </c>
      <c r="N16" s="28">
        <v>8000</v>
      </c>
    </row>
    <row r="17" ht="15" customHeight="1" spans="12:14" x14ac:dyDescent="0.25">
      <c r="L17" s="9" t="s">
        <v>61</v>
      </c>
      <c r="M17" s="26">
        <v>1500</v>
      </c>
      <c r="N17" s="28">
        <v>4500</v>
      </c>
    </row>
    <row r="18" ht="15" customHeight="1" spans="12:14" x14ac:dyDescent="0.25">
      <c r="L18" s="9" t="s">
        <v>57</v>
      </c>
      <c r="M18" s="26">
        <v>4200</v>
      </c>
      <c r="N18" s="9" t="s">
        <v>62</v>
      </c>
    </row>
    <row r="19" ht="15" customHeight="1" spans="12:14" x14ac:dyDescent="0.25">
      <c r="L19" s="9" t="s">
        <v>60</v>
      </c>
      <c r="M19" s="26">
        <v>2750</v>
      </c>
      <c r="N19" s="9" t="s">
        <v>62</v>
      </c>
    </row>
    <row r="20" ht="15" customHeight="1" spans="11:14" x14ac:dyDescent="0.25">
      <c r="K20" s="21" t="s">
        <v>22</v>
      </c>
      <c r="L20" s="27" t="str" cm="1">
        <f t="array" ref="L20">IF(SUMPRODUCT(--NOT(IF(ISERROR(G2:I6)+ISERROR($L$15:$N$19)=2,ERROR.TYPE(G2:I6)=ERROR.TYPE($L$15:$N$19),IF(ISERROR(G2:I6)+ISERROR($L$15:$N$19)=1,FALSE,IF(ISNUMBER(G2:I6)*ISNUMBER($L$15:$N$19)=1,ABS(G2:I6-$L$15:$N$19)&lt;=1E-9*(1+ABS($L$15:$N$19)),EXACT(G2:I6&amp;"",$L$15:$N$19&amp;""))))))=0,"OK","Differs")</f>
        <v>OK</v>
      </c>
      <c r="M20"/>
      <c r="N20"/>
    </row>
  </sheetData>
  <mergeCells count="6">
    <mergeCell ref="K1:N1"/>
    <mergeCell ref="K2:N6"/>
    <mergeCell ref="K10:N10"/>
    <mergeCell ref="K12:N12"/>
    <mergeCell ref="K13:N13"/>
    <mergeCell ref="L20:N20"/>
  </mergeCells>
  <conditionalFormatting sqref="L20">
    <cfRule type="expression" dxfId="1" priority="1">
      <formula>L20&lt;&gt;"OK"</formula>
    </cfRule>
  </conditionalFormatting>
  <pageMargins left="0.5" right="0.5" top="0.6" bottom="0.6" header="0.3" footer="0.3"/>
  <pageSetup paperSize="9" orientation="landscape" scale="74"/>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3"/>
  <sheetViews>
    <sheetView workbookViewId="0" zoomScale="100">
      <selection activeCell="D2" sqref="D2"/>
    </sheetView>
  </sheetViews>
  <sheetFormatPr defaultRowHeight="15" outlineLevelRow="0" outlineLevelCol="0" x14ac:dyDescent="55"/>
  <cols>
    <col min="1" max="1" width="19" customWidth="1"/>
    <col min="2" max="2" width="20" customWidth="1"/>
    <col min="4" max="4" width="10" customWidth="1"/>
    <col min="5" max="5" width="3" customWidth="1"/>
    <col min="6" max="6" width="20" customWidth="1"/>
    <col min="7" max="7" width="48" customWidth="1"/>
  </cols>
  <sheetData>
    <row r="1" ht="18" customHeight="1" spans="1:7" x14ac:dyDescent="0.25">
      <c r="A1" s="11" t="s">
        <v>66</v>
      </c>
      <c r="B1" s="11" t="s">
        <v>67</v>
      </c>
      <c r="F1" s="13" t="s">
        <v>68</v>
      </c>
      <c r="G1"/>
    </row>
    <row r="2" ht="18" customHeight="1" spans="1:7" x14ac:dyDescent="0.25">
      <c r="A2" s="14" t="s">
        <v>69</v>
      </c>
      <c r="B2" s="14" t="s">
        <v>70</v>
      </c>
      <c r="D2" s="17" t="str" cm="1">
        <f t="array" ref="D2:D9">_xlfn._xlws.SORT(_xlfn.UNIQUE(_xlfn.VSTACK(A2:A6, B2:B6)))</f>
        <v>25-2001</v>
      </c>
      <c r="F2"/>
      <c r="G2"/>
    </row>
    <row r="3" ht="15" customHeight="1" spans="1:7" x14ac:dyDescent="0.25">
      <c r="A3" s="14" t="s">
        <v>71</v>
      </c>
      <c r="B3" s="14" t="s">
        <v>72</v>
      </c>
      <c r="D3" s="20" t="s">
        <v>72</v>
      </c>
      <c r="F3" s="19" t="s">
        <v>73</v>
      </c>
      <c r="G3"/>
    </row>
    <row r="4" ht="15" customHeight="1" spans="1:7" x14ac:dyDescent="0.25">
      <c r="A4" s="14" t="s">
        <v>72</v>
      </c>
      <c r="B4" s="14" t="s">
        <v>74</v>
      </c>
      <c r="D4" s="20" t="s">
        <v>75</v>
      </c>
      <c r="F4"/>
      <c r="G4"/>
    </row>
    <row r="5" ht="15" customHeight="1" spans="1:7" x14ac:dyDescent="0.25">
      <c r="A5" s="14" t="s">
        <v>76</v>
      </c>
      <c r="B5" s="14" t="s">
        <v>71</v>
      </c>
      <c r="D5" s="20" t="s">
        <v>71</v>
      </c>
      <c r="F5"/>
      <c r="G5"/>
    </row>
    <row r="6" ht="15" customHeight="1" spans="1:7" x14ac:dyDescent="0.25">
      <c r="A6" s="14" t="s">
        <v>75</v>
      </c>
      <c r="B6" s="14" t="s">
        <v>77</v>
      </c>
      <c r="D6" s="20" t="s">
        <v>70</v>
      </c>
      <c r="F6"/>
      <c r="G6"/>
    </row>
    <row r="7" ht="15" customHeight="1" spans="4:4" x14ac:dyDescent="0.25">
      <c r="D7" s="20" t="s">
        <v>77</v>
      </c>
    </row>
    <row r="8" ht="15" customHeight="1" spans="4:7" x14ac:dyDescent="0.25">
      <c r="D8" s="20" t="s">
        <v>76</v>
      </c>
      <c r="F8" s="21" t="s">
        <v>42</v>
      </c>
      <c r="G8" s="22" t="s">
        <v>78</v>
      </c>
    </row>
    <row r="9" ht="15" customHeight="1" spans="4:6" x14ac:dyDescent="0.25">
      <c r="D9" s="20" t="s">
        <v>74</v>
      </c>
      <c r="F9" s="21" t="s">
        <v>44</v>
      </c>
    </row>
    <row r="10" ht="15" customHeight="1" spans="6:7" x14ac:dyDescent="0.25">
      <c r="F10" s="23" t="s">
        <v>79</v>
      </c>
      <c r="G10" s="24"/>
    </row>
    <row r="11" ht="15" customHeight="1" spans="6:6" x14ac:dyDescent="0.25">
      <c r="F11" s="21" t="s">
        <v>46</v>
      </c>
    </row>
    <row r="12" ht="15" customHeight="1" spans="6:7" x14ac:dyDescent="0.25">
      <c r="F12" s="23" t="s">
        <v>80</v>
      </c>
      <c r="G12" s="24"/>
    </row>
    <row r="13" ht="15" customHeight="1" spans="6:7" x14ac:dyDescent="0.25">
      <c r="F13" s="25" t="s">
        <v>48</v>
      </c>
      <c r="G13"/>
    </row>
    <row r="14" ht="15" customHeight="1" x14ac:dyDescent="0.25"/>
    <row r="15" ht="15" customHeight="1" spans="6:7" x14ac:dyDescent="0.25">
      <c r="F15" s="21" t="s">
        <v>49</v>
      </c>
      <c r="G15" s="9" t="s">
        <v>69</v>
      </c>
    </row>
    <row r="16" ht="15" customHeight="1" spans="7:7" x14ac:dyDescent="0.25">
      <c r="G16" s="9" t="s">
        <v>72</v>
      </c>
    </row>
    <row r="17" ht="15" customHeight="1" spans="7:7" x14ac:dyDescent="0.25">
      <c r="G17" s="9" t="s">
        <v>75</v>
      </c>
    </row>
    <row r="18" ht="15" customHeight="1" spans="7:7" x14ac:dyDescent="0.25">
      <c r="G18" s="9" t="s">
        <v>71</v>
      </c>
    </row>
    <row r="19" ht="15" customHeight="1" spans="7:7" x14ac:dyDescent="0.25">
      <c r="G19" s="9" t="s">
        <v>70</v>
      </c>
    </row>
    <row r="20" ht="15" customHeight="1" spans="7:7" x14ac:dyDescent="0.25">
      <c r="G20" s="9" t="s">
        <v>77</v>
      </c>
    </row>
    <row r="21" ht="15" customHeight="1" spans="7:7" x14ac:dyDescent="0.25">
      <c r="G21" s="9" t="s">
        <v>76</v>
      </c>
    </row>
    <row r="22" ht="15" customHeight="1" spans="7:7" x14ac:dyDescent="0.25">
      <c r="G22" s="9" t="s">
        <v>74</v>
      </c>
    </row>
    <row r="23" ht="15" customHeight="1" spans="6:7" x14ac:dyDescent="0.25">
      <c r="F23" s="21" t="s">
        <v>22</v>
      </c>
      <c r="G23" s="27" t="str" cm="1">
        <f t="array" ref="G23">IF(SUMPRODUCT(--NOT(IF(ISERROR(D2:D9)+ISERROR($G$15:$G$22)=2,ERROR.TYPE(D2:D9)=ERROR.TYPE($G$15:$G$22),IF(ISERROR(D2:D9)+ISERROR($G$15:$G$22)=1,FALSE,IF(ISNUMBER(D2:D9)*ISNUMBER($G$15:$G$22)=1,ABS(D2:D9-$G$15:$G$22)&lt;=1E-9*(1+ABS($G$15:$G$22)),EXACT(D2:D9&amp;"",$G$15:$G$22&amp;""))))))=0,"OK","Differs")</f>
        <v>OK</v>
      </c>
    </row>
  </sheetData>
  <mergeCells count="5">
    <mergeCell ref="F1:G2"/>
    <mergeCell ref="F3:G6"/>
    <mergeCell ref="F10:G10"/>
    <mergeCell ref="F12:G12"/>
    <mergeCell ref="F13:G13"/>
  </mergeCells>
  <conditionalFormatting sqref="G23">
    <cfRule type="expression" dxfId="2" priority="1">
      <formula>G23&lt;&gt;"OK"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K34"/>
  <sheetViews>
    <sheetView workbookViewId="0" zoomScale="100">
      <selection activeCell="F2" sqref="F2"/>
    </sheetView>
  </sheetViews>
  <sheetFormatPr defaultRowHeight="15" outlineLevelRow="0" outlineLevelCol="0" x14ac:dyDescent="55"/>
  <cols>
    <col min="1" max="4" width="19" customWidth="1"/>
    <col min="6" max="6" width="10" customWidth="1"/>
    <col min="7" max="7" width="14" customWidth="1"/>
    <col min="8" max="8" width="3" customWidth="1"/>
    <col min="9" max="9" width="20" customWidth="1"/>
    <col min="10" max="10" width="23" customWidth="1"/>
    <col min="11" max="11" width="26" customWidth="1"/>
  </cols>
  <sheetData>
    <row r="1" ht="18" customHeight="1" spans="1:11" x14ac:dyDescent="0.25">
      <c r="A1" s="12" t="s">
        <v>81</v>
      </c>
      <c r="B1" s="12" t="s">
        <v>82</v>
      </c>
      <c r="C1" s="12" t="s">
        <v>83</v>
      </c>
      <c r="D1" s="12" t="s">
        <v>84</v>
      </c>
      <c r="I1" s="13" t="s">
        <v>85</v>
      </c>
      <c r="J1"/>
      <c r="K1"/>
    </row>
    <row r="2" ht="18" customHeight="1" spans="1:11" x14ac:dyDescent="0.25">
      <c r="A2" s="14">
        <v>1100</v>
      </c>
      <c r="B2" s="15">
        <v>25000</v>
      </c>
      <c r="C2" s="14">
        <v>1100</v>
      </c>
      <c r="D2" s="15">
        <v>9000</v>
      </c>
      <c r="F2" s="17" cm="1">
        <f t="array" ref="F2:G8">_xlfn.LET(
  _xlpm.accounts, _xlfn._xlws.SORT(_xlfn.UNIQUE(_xlfn.VSTACK(A2:A5, C2:C5))),
  _xlpm.balances, SUMIFS(B2:B5, A2:A5, _xlpm.accounts) + SUMIFS(D2:D5, C2:C5, _xlpm.accounts),
  _xlpm.lines, _xlfn.HSTACK(_xlpm.accounts, _xlpm.balances),
  _xlfn.VSTACK(_xlpm.lines, _xlfn.HSTACK("Total", SUM(_xlpm.balances)))
)</f>
        <v>1100</v>
      </c>
      <c r="G2" s="18">
        <v>34000</v>
      </c>
      <c r="I2"/>
      <c r="J2"/>
      <c r="K2"/>
    </row>
    <row r="3" ht="15" customHeight="1" spans="1:11" x14ac:dyDescent="0.25">
      <c r="A3" s="14">
        <v>1300</v>
      </c>
      <c r="B3" s="15">
        <v>18000</v>
      </c>
      <c r="C3" s="14">
        <v>1600</v>
      </c>
      <c r="D3" s="15">
        <v>-6000</v>
      </c>
      <c r="F3" s="20">
        <v>1300</v>
      </c>
      <c r="G3" s="18">
        <v>18000</v>
      </c>
      <c r="I3" s="19" t="s">
        <v>86</v>
      </c>
      <c r="J3"/>
      <c r="K3"/>
    </row>
    <row r="4" ht="15" customHeight="1" spans="1:11" x14ac:dyDescent="0.25">
      <c r="A4" s="14">
        <v>4000</v>
      </c>
      <c r="B4" s="15">
        <v>12000</v>
      </c>
      <c r="C4" s="14">
        <v>4500</v>
      </c>
      <c r="D4" s="15">
        <v>4000</v>
      </c>
      <c r="F4" s="20">
        <v>1600</v>
      </c>
      <c r="G4" s="18">
        <v>-6000</v>
      </c>
      <c r="I4"/>
      <c r="J4"/>
      <c r="K4"/>
    </row>
    <row r="5" ht="15" customHeight="1" spans="1:11" x14ac:dyDescent="0.25">
      <c r="A5" s="14">
        <v>8000</v>
      </c>
      <c r="B5" s="15">
        <v>-55000</v>
      </c>
      <c r="C5" s="14">
        <v>8000</v>
      </c>
      <c r="D5" s="15">
        <v>-7000</v>
      </c>
      <c r="F5" s="20">
        <v>4000</v>
      </c>
      <c r="G5" s="18">
        <v>12000</v>
      </c>
      <c r="I5"/>
      <c r="J5"/>
      <c r="K5"/>
    </row>
    <row r="6" ht="15" customHeight="1" spans="6:11" x14ac:dyDescent="0.25">
      <c r="F6" s="20">
        <v>4500</v>
      </c>
      <c r="G6" s="18">
        <v>4000</v>
      </c>
      <c r="I6"/>
      <c r="J6"/>
      <c r="K6"/>
    </row>
    <row r="7" ht="15" customHeight="1" spans="6:11" x14ac:dyDescent="0.25">
      <c r="F7" s="20">
        <v>8000</v>
      </c>
      <c r="G7" s="18">
        <v>-62000</v>
      </c>
      <c r="I7"/>
      <c r="J7"/>
      <c r="K7"/>
    </row>
    <row r="8" ht="15" customHeight="1" spans="6:11" x14ac:dyDescent="0.25">
      <c r="F8" s="20" t="s">
        <v>87</v>
      </c>
      <c r="G8" s="18">
        <v>0</v>
      </c>
      <c r="I8"/>
      <c r="J8"/>
      <c r="K8"/>
    </row>
    <row r="9" ht="15" customHeight="1" x14ac:dyDescent="0.25"/>
    <row r="10" ht="15" customHeight="1" spans="9:10" x14ac:dyDescent="0.25">
      <c r="I10" s="21" t="s">
        <v>42</v>
      </c>
      <c r="J10" s="22" t="s">
        <v>88</v>
      </c>
    </row>
    <row r="11" ht="15" customHeight="1" spans="9:9" x14ac:dyDescent="0.25">
      <c r="I11" s="21" t="s">
        <v>44</v>
      </c>
    </row>
    <row r="12" ht="15" customHeight="1" spans="9:11" x14ac:dyDescent="0.25">
      <c r="I12" s="23" t="s">
        <v>89</v>
      </c>
      <c r="J12" s="24"/>
      <c r="K12" s="24"/>
    </row>
    <row r="13" ht="15" customHeight="1" spans="9:11" x14ac:dyDescent="0.25">
      <c r="I13" s="24"/>
      <c r="J13" s="24"/>
      <c r="K13" s="24"/>
    </row>
    <row r="14" ht="15" customHeight="1" spans="9:11" x14ac:dyDescent="0.25">
      <c r="I14" s="24"/>
      <c r="J14" s="24"/>
      <c r="K14" s="24"/>
    </row>
    <row r="15" ht="15" customHeight="1" spans="9:11" x14ac:dyDescent="0.25">
      <c r="I15" s="24"/>
      <c r="J15" s="24"/>
      <c r="K15" s="24"/>
    </row>
    <row r="16" ht="15" customHeight="1" spans="9:11" x14ac:dyDescent="0.25">
      <c r="I16" s="24"/>
      <c r="J16" s="24"/>
      <c r="K16" s="24"/>
    </row>
    <row r="17" ht="15" customHeight="1" spans="9:11" x14ac:dyDescent="0.25">
      <c r="I17" s="24"/>
      <c r="J17" s="24"/>
      <c r="K17" s="24"/>
    </row>
    <row r="18" ht="15" customHeight="1" spans="9:9" x14ac:dyDescent="0.25">
      <c r="I18" s="21" t="s">
        <v>46</v>
      </c>
    </row>
    <row r="19" ht="15" customHeight="1" spans="9:11" x14ac:dyDescent="0.25">
      <c r="I19" s="23" t="s">
        <v>90</v>
      </c>
      <c r="J19" s="24"/>
      <c r="K19" s="24"/>
    </row>
    <row r="20" ht="15" customHeight="1" spans="9:11" x14ac:dyDescent="0.25">
      <c r="I20" s="24"/>
      <c r="J20" s="24"/>
      <c r="K20" s="24"/>
    </row>
    <row r="21" ht="15" customHeight="1" spans="9:11" x14ac:dyDescent="0.25">
      <c r="I21" s="24"/>
      <c r="J21" s="24"/>
      <c r="K21" s="24"/>
    </row>
    <row r="22" ht="15" customHeight="1" spans="9:11" x14ac:dyDescent="0.25">
      <c r="I22" s="24"/>
      <c r="J22" s="24"/>
      <c r="K22" s="24"/>
    </row>
    <row r="23" ht="15" customHeight="1" spans="9:11" x14ac:dyDescent="0.25">
      <c r="I23" s="24"/>
      <c r="J23" s="24"/>
      <c r="K23" s="24"/>
    </row>
    <row r="24" ht="15" customHeight="1" spans="9:11" x14ac:dyDescent="0.25">
      <c r="I24" s="24"/>
      <c r="J24" s="24"/>
      <c r="K24" s="24"/>
    </row>
    <row r="25" ht="15" customHeight="1" spans="9:11" x14ac:dyDescent="0.25">
      <c r="I25" s="25" t="s">
        <v>48</v>
      </c>
      <c r="J25"/>
      <c r="K25"/>
    </row>
    <row r="26" ht="15" customHeight="1" x14ac:dyDescent="0.25"/>
    <row r="27" ht="15" customHeight="1" spans="9:11" x14ac:dyDescent="0.25">
      <c r="I27" s="21" t="s">
        <v>49</v>
      </c>
      <c r="J27" s="28">
        <v>1100</v>
      </c>
      <c r="K27" s="26">
        <v>34000</v>
      </c>
    </row>
    <row r="28" ht="15" customHeight="1" spans="10:11" x14ac:dyDescent="0.25">
      <c r="J28" s="28">
        <v>1300</v>
      </c>
      <c r="K28" s="26">
        <v>18000</v>
      </c>
    </row>
    <row r="29" ht="15" customHeight="1" spans="10:11" x14ac:dyDescent="0.25">
      <c r="J29" s="28">
        <v>1600</v>
      </c>
      <c r="K29" s="26">
        <v>-6000</v>
      </c>
    </row>
    <row r="30" ht="15" customHeight="1" spans="10:11" x14ac:dyDescent="0.25">
      <c r="J30" s="28">
        <v>4000</v>
      </c>
      <c r="K30" s="26">
        <v>12000</v>
      </c>
    </row>
    <row r="31" ht="15" customHeight="1" spans="10:11" x14ac:dyDescent="0.25">
      <c r="J31" s="28">
        <v>4500</v>
      </c>
      <c r="K31" s="26">
        <v>4000</v>
      </c>
    </row>
    <row r="32" ht="15" customHeight="1" spans="10:11" x14ac:dyDescent="0.25">
      <c r="J32" s="28">
        <v>8000</v>
      </c>
      <c r="K32" s="26">
        <v>-62000</v>
      </c>
    </row>
    <row r="33" ht="15" customHeight="1" spans="10:11" x14ac:dyDescent="0.25">
      <c r="J33" s="9" t="s">
        <v>87</v>
      </c>
      <c r="K33" s="26">
        <v>0</v>
      </c>
    </row>
    <row r="34" ht="15" customHeight="1" spans="9:11" x14ac:dyDescent="0.25">
      <c r="I34" s="21" t="s">
        <v>22</v>
      </c>
      <c r="J34" s="27" t="str" cm="1">
        <f t="array" ref="J34">IF(SUMPRODUCT(--NOT(IF(ISERROR(F2:G8)+ISERROR($J$27:$K$33)=2,ERROR.TYPE(F2:G8)=ERROR.TYPE($J$27:$K$33),IF(ISERROR(F2:G8)+ISERROR($J$27:$K$33)=1,FALSE,IF(ISNUMBER(F2:G8)*ISNUMBER($J$27:$K$33)=1,ABS(F2:G8-$J$27:$K$33)&lt;=1E-9*(1+ABS($J$27:$K$33)),EXACT(F2:G8&amp;"",$J$27:$K$33&amp;""))))))=0,"OK","Differs")</f>
        <v>OK</v>
      </c>
      <c r="K34"/>
    </row>
  </sheetData>
  <mergeCells count="6">
    <mergeCell ref="I1:K2"/>
    <mergeCell ref="I3:K8"/>
    <mergeCell ref="I12:K17"/>
    <mergeCell ref="I19:K24"/>
    <mergeCell ref="I25:K25"/>
    <mergeCell ref="J34:K34"/>
  </mergeCells>
  <conditionalFormatting sqref="J34">
    <cfRule type="expression" dxfId="3" priority="1">
      <formula>J34&lt;&gt;"OK"</formula>
    </cfRule>
  </conditionalFormatting>
  <pageMargins left="0.5" right="0.5" top="0.6" bottom="0.6" header="0.3" footer="0.3"/>
  <pageSetup paperSize="9" orientation="landscape" scale="75"/>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VSTACK: DivZero example workbook</dc:title>
  <dc:subject>Puts ranges or arrays below each other into one spilled block, so separate exports become a single list you can sort, filter or deduplicate.</dc:subject>
  <dc:description/>
  <dc:language>en-US</dc:language>
  <cp:keywords/>
  <cp:category/>
  <cp:lastModifiedBy>DivZero</cp:lastModifiedBy>
  <dcterms:created xsi:type="dcterms:W3CDTF">2026-10-23T15:24:09Z</dcterms:created>
  <dcterms:modified xsi:type="dcterms:W3CDTF">2026-10-23T15:24:09Z</dcterms:modified>
</cp:coreProperties>
</file>