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'Beginner'!$A$1:$F$15</definedName>
    <definedName name="_xlnm.Print_Area" localSheetId="2">'Halfgevorderd'!$A$1:$F$21</definedName>
    <definedName name="_xlnm.Print_Area" localSheetId="3">'Gevorderd'!$A$1:$F$21</definedName>
    <definedName name="_xlnm.Print_Area" localSheetId="4">'Expert'!$A$1:$G$32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<sst xmlns="http://schemas.openxmlformats.org/spreadsheetml/2006/main" count="129" uniqueCount="95">
  <si>
    <t>TEKST.NA (Engels: TEXTAFTER)</t>
  </si>
  <si>
    <t>Voorbeeldwerkmap van DivZero</t>
  </si>
  <si>
    <t>Wat ze doet</t>
  </si>
  <si>
    <t>Knipt een tekst bij een scheidingsteken en geeft alles erna terug, desgewenst na het n-de scheidingsteken of geteld vanaf het einde.</t>
  </si>
  <si>
    <t>Pagina op de site</t>
  </si>
  <si>
    <t>https://divzero.app/nl/functies/tekst-na/</t>
  </si>
  <si>
    <t>De voorbeelden in dit bestand</t>
  </si>
  <si>
    <t>Beginner</t>
  </si>
  <si>
    <t>De rekeningnaam uit een saldibalanslabel halen</t>
  </si>
  <si>
    <t>Halfgevorderd</t>
  </si>
  <si>
    <t>Bestandsnaam na de laatste schuine streep, met een melding voor losse bestanden</t>
  </si>
  <si>
    <t>Gevorderd</t>
  </si>
  <si>
    <t>De klantnaam uit het midden van een boekingsomschrijving</t>
  </si>
  <si>
    <t>Expert</t>
  </si>
  <si>
    <t>Factuurnummers uit vrije bankomschrijvingen halen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</si>
  <si>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</si>
  <si>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</si>
  <si>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</si>
  <si>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</si>
  <si>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</si>
  <si>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</si>
  <si>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</si>
  <si>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</si>
  <si>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</si>
  <si>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</si>
  <si>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</si>
  <si>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(TEKST.NA, TEKST.VOOR)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</si>
  <si>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</si>
  <si>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</si>
  <si>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</si>
  <si>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Grootboekrekening</t>
  </si>
  <si>
    <t>Beginner: De rekeningnaam uit een saldibalanslabel halen</t>
  </si>
  <si>
    <t>1300 Debiteuren</t>
  </si>
  <si>
    <t>De cliënt stuurt de saldibalans van Veldhuis Installatie BV waarin het rekeningnummer en de rekeningnaam in één cel staan, zoals 1300 Debiteuren. Voor je eigen rekeningschema heb je de naam apart nodig. Je pakt het deel na de eerste spatie.</t>
  </si>
  <si>
    <t>1600 Crediteuren</t>
  </si>
  <si>
    <t>1800 Te betalen btw</t>
  </si>
  <si>
    <t>4500 Huisvestingskosten</t>
  </si>
  <si>
    <t>Formulecel</t>
  </si>
  <si>
    <t>C2</t>
  </si>
  <si>
    <t>Formule in Nederlandse Excel (puntkomma)</t>
  </si>
  <si>
    <t>=TEKST.NA(A2; " ")</t>
  </si>
  <si>
    <t>Formule met Engelse functienamen (komma)</t>
  </si>
  <si>
    <t>=TEXTAFTER(A2, " ")</t>
  </si>
  <si>
    <t>Gewone tekst. De formule in de cel zelf volgt de scheidingstekens van jouw Excel.</t>
  </si>
  <si>
    <t>Verwacht resultaat</t>
  </si>
  <si>
    <t>Debiteuren</t>
  </si>
  <si>
    <t>Opgeslagen pad</t>
  </si>
  <si>
    <t>Halfgevorderd: Bestandsnaam na de laatste schuine streep, met een melding voor losse bestanden</t>
  </si>
  <si>
    <t>Debiteuren/2025/Kaya Design BV.pdf</t>
  </si>
  <si>
    <t>Debiteuren/2025/Molenaar Bouw BV.pdf</t>
  </si>
  <si>
    <t>Molenaar Bouw BV.pdf</t>
  </si>
  <si>
    <t>Sanne de Vries volgt de saldobevestigingen van Veldhuis Installatie BV op. De lijst met ingescande antwoorden bevat volledige paden van verschillende diepte. Ze wil de bestandsnaam, het deel na de laatste schuine streep. Eén antwoord is zonder map opgeslagen, en dat wil ze gemarkeerd zien in plaats van een foutwaarde.</t>
  </si>
  <si>
    <t>Mulder Horeca BV.pdf</t>
  </si>
  <si>
    <t>Niet in een map</t>
  </si>
  <si>
    <t>Crediteuren/Smits Bouw BV.pdf</t>
  </si>
  <si>
    <t>Smits Bouw BV.pdf</t>
  </si>
  <si>
    <t>Debiteuren/2025/Van Dijk Transport BV.pdf</t>
  </si>
  <si>
    <t>Van Dijk Transport BV.pdf</t>
  </si>
  <si>
    <t>C2:C6</t>
  </si>
  <si>
    <t>=TEKST.NA(A2:A6; "/"; -1; 0; 0; "Niet in een map")</t>
  </si>
  <si>
    <t>=TEXTAFTER(A2:A6, "/", -1, 0, 0, "Niet in een map")</t>
  </si>
  <si>
    <t>Kaya Design BV.pdf</t>
  </si>
  <si>
    <t>Omschrijving</t>
  </si>
  <si>
    <t>Gevorderd: De klantnaam uit het midden van een boekingsomschrijving</t>
  </si>
  <si>
    <t>25-1101 | Kaya Design BV | D1001</t>
  </si>
  <si>
    <t>25-1102 | Molenaar Bouw BV | D1002</t>
  </si>
  <si>
    <t>Molenaar Bouw BV</t>
  </si>
  <si>
    <t>In de XAF-auditfile van Veldhuis Installatie BV bestaat de omschrijving van elke verkoopregel uit factuurnummer, klantnaam en meestal een relatiecode, gescheiden door een verticale streep met spaties eromheen. Om de regels met de ouderdomsanalyse te vergelijken heb je alleen de klantnaam nodig. Bij één regel ontbreekt de relatiecode nog.</t>
  </si>
  <si>
    <t>25-1103 | Van Dijk Transport BV</t>
  </si>
  <si>
    <t>Van Dijk Transport BV</t>
  </si>
  <si>
    <t>25-1104 | Hendriks Metaal BV | D1004</t>
  </si>
  <si>
    <t>Hendriks Metaal BV</t>
  </si>
  <si>
    <t>25-1105 | Mulder Horeca BV | D1005</t>
  </si>
  <si>
    <t>Mulder Horeca BV</t>
  </si>
  <si>
    <t>=TEKST.VOOR(TEKST.NA(A2:A6; " | "); " | "; 1; 0; 1)</t>
  </si>
  <si>
    <t>=TEXTBEFORE(TEXTAFTER(A2:A6, " | "), " | ", 1, 0, 1)</t>
  </si>
  <si>
    <t>Kaya Design BV</t>
  </si>
  <si>
    <t>Bankomschrijving</t>
  </si>
  <si>
    <t>Bedrag</t>
  </si>
  <si>
    <t>Expert: Factuurnummers uit vrije bankomschrijvingen halen</t>
  </si>
  <si>
    <t>Betaling factuur 25-1101 Kaya Design BV</t>
  </si>
  <si>
    <t>Om bankontvangsten van Veldhuis Installatie BV te koppelen aan de debiteurenadministratie heb je het factuurnummer nodig uit de vrije tekst op het bankafschrift. Het nummer staat achter het woord factuur, geschreven als factuur, Factuur of FACTUUR, en wordt gevolgd door een naam of door niets. Regels zonder dat woord, zoals salarissen, moeten een label krijgen in plaats van een foutwaarde. De formule moet leesbaar zijn voor de beoordelaar.</t>
  </si>
  <si>
    <t>FACTUUR 25-1104 Hendriks Metaal</t>
  </si>
  <si>
    <t>25-1104</t>
  </si>
  <si>
    <t>Salaris december</t>
  </si>
  <si>
    <t>Geen factuur</t>
  </si>
  <si>
    <t>Creditnota na factuur 25-1103</t>
  </si>
  <si>
    <t>25-1103</t>
  </si>
  <si>
    <t>Overboeking spaarrekening</t>
  </si>
  <si>
    <t>Ontvangen factuur 25-1106 Smits Bouw BV</t>
  </si>
  <si>
    <t>25-1106</t>
  </si>
  <si>
    <t>D2:D7</t>
  </si>
  <si>
    <t xml:space="preserve">=LET(
  regels; A2:A7;
  erna; TEKST.NA(regels; "factuur "; 1; 1; 0; "");
  ALS(erna = ""; "Geen factuur"; TEKST.VOOR(erna; " "; 1; 0;
    1))
)</t>
  </si>
  <si>
    <t xml:space="preserve">=LET(
  lines, A2:A7,
  after, TEXTAFTER(lines, "factuur ", 1, 1, 0, ""),
  IF(after = "", "Geen factuur", TEXTBEFORE(after, " ", 1,
    0, 1))
)</t>
  </si>
  <si>
    <t>25-1101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</si>
</sst>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3" borderId="1" xfId="0" applyFont="1" applyFill="1" applyBorder="1"/>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tekst-n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25" customWidth="1"/>
    <col min="3" max="3" width="12" customWidth="1"/>
    <col min="4" max="4" width="3" customWidth="1"/>
    <col min="5" max="5" width="20" customWidth="1"/>
    <col min="6" max="6" width="48" customWidth="1"/>
  </cols>
  <sheetData>
    <row r="1" ht="21" customHeight="1" spans="1:6" x14ac:dyDescent="0.25">
      <c r="A1" s="11" t="s">
        <v>30</v>
      </c>
      <c r="E1" s="12" t="s">
        <v>31</v>
      </c>
      <c r="F1"/>
    </row>
    <row r="2" ht="15" customHeight="1" spans="1:6" x14ac:dyDescent="0.25">
      <c r="A2" s="13" t="s">
        <v>32</v>
      </c>
      <c r="C2" s="14" t="str" cm="1">
        <f t="array" ref="C2">_xlfn.TEXTAFTER(A2, " ")</f>
        <v>Debiteuren</v>
      </c>
      <c r="E2" s="15" t="s">
        <v>33</v>
      </c>
      <c r="F2"/>
    </row>
    <row r="3" ht="15" customHeight="1" spans="1:6" x14ac:dyDescent="0.25">
      <c r="A3" s="13" t="s">
        <v>34</v>
      </c>
      <c r="E3"/>
      <c r="F3"/>
    </row>
    <row r="4" ht="15" customHeight="1" spans="1:6" x14ac:dyDescent="0.25">
      <c r="A4" s="13" t="s">
        <v>35</v>
      </c>
      <c r="E4"/>
      <c r="F4"/>
    </row>
    <row r="5" ht="15" customHeight="1" spans="1:6" x14ac:dyDescent="0.25">
      <c r="A5" s="13" t="s">
        <v>36</v>
      </c>
      <c r="E5"/>
      <c r="F5"/>
    </row>
    <row r="6" ht="15" customHeight="1" x14ac:dyDescent="0.25"/>
    <row r="7" ht="15" customHeight="1" spans="5:6" x14ac:dyDescent="0.25">
      <c r="E7" s="16" t="s">
        <v>37</v>
      </c>
      <c r="F7" s="17" t="s">
        <v>38</v>
      </c>
    </row>
    <row r="8" ht="15" customHeight="1" spans="5:5" x14ac:dyDescent="0.25">
      <c r="E8" s="16" t="s">
        <v>39</v>
      </c>
    </row>
    <row r="9" ht="15" customHeight="1" spans="5:6" x14ac:dyDescent="0.25">
      <c r="E9" s="18" t="s">
        <v>40</v>
      </c>
      <c r="F9" s="19"/>
    </row>
    <row r="10" ht="15" customHeight="1" spans="5:5" x14ac:dyDescent="0.25">
      <c r="E10" s="16" t="s">
        <v>41</v>
      </c>
    </row>
    <row r="11" ht="15" customHeight="1" spans="5:6" x14ac:dyDescent="0.25">
      <c r="E11" s="18" t="s">
        <v>42</v>
      </c>
      <c r="F11" s="19"/>
    </row>
    <row r="12" ht="15" customHeight="1" spans="5:6" x14ac:dyDescent="0.25">
      <c r="E12" s="20" t="s">
        <v>43</v>
      </c>
      <c r="F12"/>
    </row>
    <row r="13" ht="15" customHeight="1" x14ac:dyDescent="0.25"/>
    <row r="14" ht="15" customHeight="1" spans="5:6" x14ac:dyDescent="0.25">
      <c r="E14" s="16" t="s">
        <v>44</v>
      </c>
      <c r="F14" s="9" t="s">
        <v>45</v>
      </c>
    </row>
    <row r="15" ht="15" customHeight="1" spans="5:6" x14ac:dyDescent="0.25">
      <c r="E15" s="16" t="s">
        <v>22</v>
      </c>
      <c r="F15" s="21" t="str" cm="1">
        <f t="array" ref="F15">IF(IF(ISERROR(C2)+ISERROR($F$14)=2,ERROR.TYPE(C2)=ERROR.TYPE($F$14),IF(ISERROR(C2)+ISERROR($F$14)=1,FALSE,IF(ISNUMBER(C2)*ISNUMBER($F$14)=1,ABS(C2-$F$14)&lt;=1E-9*(1+ABS($F$14)),EXACT(C2&amp;"",$F$14&amp;"")))),"Klopt","Wijkt af")</f>
        <v>Klopt</v>
      </c>
    </row>
  </sheetData>
  <mergeCells count="5">
    <mergeCell ref="E1:F1"/>
    <mergeCell ref="E2:F5"/>
    <mergeCell ref="E9:F9"/>
    <mergeCell ref="E11:F11"/>
    <mergeCell ref="E12:F12"/>
  </mergeCells>
  <conditionalFormatting sqref="F15">
    <cfRule type="expression" dxfId="0" priority="1">
      <formula>F15&lt;&gt;"Klopt"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1"/>
  <sheetViews>
    <sheetView workbookViewId="0" zoomScale="100">
      <selection activeCell="C2" sqref="C2"/>
    </sheetView>
  </sheetViews>
  <sheetFormatPr defaultRowHeight="15" outlineLevelRow="0" outlineLevelCol="0" x14ac:dyDescent="55"/>
  <cols>
    <col min="1" max="1" width="40" customWidth="1"/>
    <col min="3" max="3" width="27" customWidth="1"/>
    <col min="4" max="4" width="3" customWidth="1"/>
    <col min="5" max="5" width="20" customWidth="1"/>
    <col min="6" max="6" width="48" customWidth="1"/>
  </cols>
  <sheetData>
    <row r="1" ht="18" customHeight="1" spans="1:6" x14ac:dyDescent="0.25">
      <c r="A1" s="11" t="s">
        <v>46</v>
      </c>
      <c r="E1" s="12" t="s">
        <v>47</v>
      </c>
      <c r="F1"/>
    </row>
    <row r="2" ht="18" customHeight="1" spans="1:6" x14ac:dyDescent="0.25">
      <c r="A2" s="13" t="s">
        <v>48</v>
      </c>
      <c r="C2" s="14" t="str" cm="1">
        <f t="array" ref="C2:C6">_xlfn.TEXTAFTER(A2:A6, "/", -1, 0, 0, "Niet in een map")</f>
        <v>Kaya Design BV.pdf</v>
      </c>
      <c r="E2"/>
      <c r="F2"/>
    </row>
    <row r="3" ht="15" customHeight="1" spans="1:6" x14ac:dyDescent="0.25">
      <c r="A3" s="13" t="s">
        <v>49</v>
      </c>
      <c r="C3" s="22" t="s">
        <v>50</v>
      </c>
      <c r="E3" s="15" t="s">
        <v>51</v>
      </c>
      <c r="F3"/>
    </row>
    <row r="4" ht="15" customHeight="1" spans="1:6" x14ac:dyDescent="0.25">
      <c r="A4" s="13" t="s">
        <v>52</v>
      </c>
      <c r="C4" s="22" t="s">
        <v>53</v>
      </c>
      <c r="E4"/>
      <c r="F4"/>
    </row>
    <row r="5" ht="15" customHeight="1" spans="1:6" x14ac:dyDescent="0.25">
      <c r="A5" s="13" t="s">
        <v>54</v>
      </c>
      <c r="C5" s="22" t="s">
        <v>55</v>
      </c>
      <c r="E5"/>
      <c r="F5"/>
    </row>
    <row r="6" ht="15" customHeight="1" spans="1:6" x14ac:dyDescent="0.25">
      <c r="A6" s="13" t="s">
        <v>56</v>
      </c>
      <c r="C6" s="22" t="s">
        <v>57</v>
      </c>
      <c r="E6"/>
      <c r="F6"/>
    </row>
    <row r="7" ht="15" customHeight="1" spans="5:6" x14ac:dyDescent="0.25">
      <c r="E7"/>
      <c r="F7"/>
    </row>
    <row r="8" ht="15" customHeight="1" x14ac:dyDescent="0.25"/>
    <row r="9" ht="15" customHeight="1" spans="5:6" x14ac:dyDescent="0.25">
      <c r="E9" s="16" t="s">
        <v>37</v>
      </c>
      <c r="F9" s="17" t="s">
        <v>58</v>
      </c>
    </row>
    <row r="10" ht="15" customHeight="1" spans="5:5" x14ac:dyDescent="0.25">
      <c r="E10" s="16" t="s">
        <v>39</v>
      </c>
    </row>
    <row r="11" ht="15" customHeight="1" spans="5:6" x14ac:dyDescent="0.25">
      <c r="E11" s="18" t="s">
        <v>59</v>
      </c>
      <c r="F11" s="19"/>
    </row>
    <row r="12" ht="15" customHeight="1" spans="5:5" x14ac:dyDescent="0.25">
      <c r="E12" s="16" t="s">
        <v>41</v>
      </c>
    </row>
    <row r="13" ht="15" customHeight="1" spans="5:6" x14ac:dyDescent="0.25">
      <c r="E13" s="18" t="s">
        <v>60</v>
      </c>
      <c r="F13" s="19"/>
    </row>
    <row r="14" ht="15" customHeight="1" spans="5:6" x14ac:dyDescent="0.25">
      <c r="E14" s="20" t="s">
        <v>43</v>
      </c>
      <c r="F14"/>
    </row>
    <row r="15" ht="15" customHeight="1" x14ac:dyDescent="0.25"/>
    <row r="16" ht="15" customHeight="1" spans="5:6" x14ac:dyDescent="0.25">
      <c r="E16" s="16" t="s">
        <v>44</v>
      </c>
      <c r="F16" s="9" t="s">
        <v>61</v>
      </c>
    </row>
    <row r="17" ht="15" customHeight="1" spans="6:6" x14ac:dyDescent="0.25">
      <c r="F17" s="9" t="s">
        <v>50</v>
      </c>
    </row>
    <row r="18" ht="15" customHeight="1" spans="6:6" x14ac:dyDescent="0.25">
      <c r="F18" s="9" t="s">
        <v>53</v>
      </c>
    </row>
    <row r="19" ht="15" customHeight="1" spans="6:6" x14ac:dyDescent="0.25">
      <c r="F19" s="9" t="s">
        <v>55</v>
      </c>
    </row>
    <row r="20" ht="15" customHeight="1" spans="6:6" x14ac:dyDescent="0.25">
      <c r="F20" s="9" t="s">
        <v>57</v>
      </c>
    </row>
    <row r="21" ht="15" customHeight="1" spans="5:6" x14ac:dyDescent="0.25">
      <c r="E21" s="16" t="s">
        <v>22</v>
      </c>
      <c r="F21" s="21" t="str" cm="1">
        <f t="array" ref="F21">IF(SUMPRODUCT(--NOT(IF(ISERROR(C2:C6)+ISERROR($F$16:$F$20)=2,ERROR.TYPE(C2:C6)=ERROR.TYPE($F$16:$F$20),IF(ISERROR(C2:C6)+ISERROR($F$16:$F$20)=1,FALSE,IF(ISNUMBER(C2:C6)*ISNUMBER($F$16:$F$20)=1,ABS(C2:C6-$F$16:$F$20)&lt;=1E-9*(1+ABS($F$16:$F$20)),EXACT(C2:C6&amp;"",$F$16:$F$20&amp;""))))))=0,"Klopt","Wijkt af")</f>
        <v>Klopt</v>
      </c>
    </row>
  </sheetData>
  <mergeCells count="5">
    <mergeCell ref="E1:F2"/>
    <mergeCell ref="E3:F7"/>
    <mergeCell ref="E11:F11"/>
    <mergeCell ref="E13:F13"/>
    <mergeCell ref="E14:F14"/>
  </mergeCells>
  <conditionalFormatting sqref="F21">
    <cfRule type="expression" dxfId="1" priority="1">
      <formula>F21&lt;&gt;"Klopt"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1"/>
  <sheetViews>
    <sheetView workbookViewId="0" zoomScale="100">
      <selection activeCell="C2" sqref="C2"/>
    </sheetView>
  </sheetViews>
  <sheetFormatPr defaultRowHeight="15" outlineLevelRow="0" outlineLevelCol="0" x14ac:dyDescent="55"/>
  <cols>
    <col min="1" max="1" width="38" customWidth="1"/>
    <col min="3" max="3" width="23" customWidth="1"/>
    <col min="4" max="4" width="3" customWidth="1"/>
    <col min="5" max="5" width="20" customWidth="1"/>
    <col min="6" max="6" width="48" customWidth="1"/>
  </cols>
  <sheetData>
    <row r="1" ht="18" customHeight="1" spans="1:6" x14ac:dyDescent="0.25">
      <c r="A1" s="11" t="s">
        <v>62</v>
      </c>
      <c r="E1" s="12" t="s">
        <v>63</v>
      </c>
      <c r="F1"/>
    </row>
    <row r="2" ht="18" customHeight="1" spans="1:6" x14ac:dyDescent="0.25">
      <c r="A2" s="13" t="s">
        <v>64</v>
      </c>
      <c r="C2" s="14" t="str" cm="1">
        <f t="array" ref="C2:C6">_xlfn.TEXTBEFORE(_xlfn.TEXTAFTER(A2:A6, " | "), " | ", 1, 0, 1)</f>
        <v>Kaya Design BV</v>
      </c>
      <c r="E2"/>
      <c r="F2"/>
    </row>
    <row r="3" ht="15" customHeight="1" spans="1:6" x14ac:dyDescent="0.25">
      <c r="A3" s="13" t="s">
        <v>65</v>
      </c>
      <c r="C3" s="22" t="s">
        <v>66</v>
      </c>
      <c r="E3" s="15" t="s">
        <v>67</v>
      </c>
      <c r="F3"/>
    </row>
    <row r="4" ht="15" customHeight="1" spans="1:6" x14ac:dyDescent="0.25">
      <c r="A4" s="13" t="s">
        <v>68</v>
      </c>
      <c r="C4" s="22" t="s">
        <v>69</v>
      </c>
      <c r="E4"/>
      <c r="F4"/>
    </row>
    <row r="5" ht="15" customHeight="1" spans="1:6" x14ac:dyDescent="0.25">
      <c r="A5" s="13" t="s">
        <v>70</v>
      </c>
      <c r="C5" s="22" t="s">
        <v>71</v>
      </c>
      <c r="E5"/>
      <c r="F5"/>
    </row>
    <row r="6" ht="15" customHeight="1" spans="1:6" x14ac:dyDescent="0.25">
      <c r="A6" s="13" t="s">
        <v>72</v>
      </c>
      <c r="C6" s="22" t="s">
        <v>73</v>
      </c>
      <c r="E6"/>
      <c r="F6"/>
    </row>
    <row r="7" ht="15" customHeight="1" spans="5:6" x14ac:dyDescent="0.25">
      <c r="E7"/>
      <c r="F7"/>
    </row>
    <row r="8" ht="15" customHeight="1" x14ac:dyDescent="0.25"/>
    <row r="9" ht="15" customHeight="1" spans="5:6" x14ac:dyDescent="0.25">
      <c r="E9" s="16" t="s">
        <v>37</v>
      </c>
      <c r="F9" s="17" t="s">
        <v>58</v>
      </c>
    </row>
    <row r="10" ht="15" customHeight="1" spans="5:5" x14ac:dyDescent="0.25">
      <c r="E10" s="16" t="s">
        <v>39</v>
      </c>
    </row>
    <row r="11" ht="15" customHeight="1" spans="5:6" x14ac:dyDescent="0.25">
      <c r="E11" s="18" t="s">
        <v>74</v>
      </c>
      <c r="F11" s="19"/>
    </row>
    <row r="12" ht="15" customHeight="1" spans="5:5" x14ac:dyDescent="0.25">
      <c r="E12" s="16" t="s">
        <v>41</v>
      </c>
    </row>
    <row r="13" ht="15" customHeight="1" spans="5:6" x14ac:dyDescent="0.25">
      <c r="E13" s="18" t="s">
        <v>75</v>
      </c>
      <c r="F13" s="19"/>
    </row>
    <row r="14" ht="15" customHeight="1" spans="5:6" x14ac:dyDescent="0.25">
      <c r="E14" s="20" t="s">
        <v>43</v>
      </c>
      <c r="F14"/>
    </row>
    <row r="15" ht="15" customHeight="1" x14ac:dyDescent="0.25"/>
    <row r="16" ht="15" customHeight="1" spans="5:6" x14ac:dyDescent="0.25">
      <c r="E16" s="16" t="s">
        <v>44</v>
      </c>
      <c r="F16" s="9" t="s">
        <v>76</v>
      </c>
    </row>
    <row r="17" ht="15" customHeight="1" spans="6:6" x14ac:dyDescent="0.25">
      <c r="F17" s="9" t="s">
        <v>66</v>
      </c>
    </row>
    <row r="18" ht="15" customHeight="1" spans="6:6" x14ac:dyDescent="0.25">
      <c r="F18" s="9" t="s">
        <v>69</v>
      </c>
    </row>
    <row r="19" ht="15" customHeight="1" spans="6:6" x14ac:dyDescent="0.25">
      <c r="F19" s="9" t="s">
        <v>71</v>
      </c>
    </row>
    <row r="20" ht="15" customHeight="1" spans="6:6" x14ac:dyDescent="0.25">
      <c r="F20" s="9" t="s">
        <v>73</v>
      </c>
    </row>
    <row r="21" ht="15" customHeight="1" spans="5:6" x14ac:dyDescent="0.25">
      <c r="E21" s="16" t="s">
        <v>22</v>
      </c>
      <c r="F21" s="21" t="str" cm="1">
        <f t="array" ref="F21">IF(SUMPRODUCT(--NOT(IF(ISERROR(C2:C6)+ISERROR($F$16:$F$20)=2,ERROR.TYPE(C2:C6)=ERROR.TYPE($F$16:$F$20),IF(ISERROR(C2:C6)+ISERROR($F$16:$F$20)=1,FALSE,IF(ISNUMBER(C2:C6)*ISNUMBER($F$16:$F$20)=1,ABS(C2:C6-$F$16:$F$20)&lt;=1E-9*(1+ABS($F$16:$F$20)),EXACT(C2:C6&amp;"",$F$16:$F$20&amp;""))))))=0,"Klopt","Wijkt af")</f>
        <v>Klopt</v>
      </c>
    </row>
  </sheetData>
  <mergeCells count="5">
    <mergeCell ref="E1:F2"/>
    <mergeCell ref="E3:F7"/>
    <mergeCell ref="E11:F11"/>
    <mergeCell ref="E13:F13"/>
    <mergeCell ref="E14:F14"/>
  </mergeCells>
  <conditionalFormatting sqref="F21">
    <cfRule type="expression" dxfId="2" priority="1">
      <formula>F21&lt;&gt;"Klopt"</formula>
    </cfRule>
  </conditionalFormatting>
  <pageMargins left="0.5" right="0.5" top="0.6" bottom="0.6" header="0.3" footer="0.3"/>
  <pageSetup paperSize="9" orientation="landscape" scale="9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2"/>
  <sheetViews>
    <sheetView workbookViewId="0" zoomScale="100">
      <selection activeCell="D2" sqref="D2"/>
    </sheetView>
  </sheetViews>
  <sheetFormatPr defaultRowHeight="15" outlineLevelRow="0" outlineLevelCol="0" x14ac:dyDescent="55"/>
  <cols>
    <col min="1" max="1" width="40" customWidth="1"/>
    <col min="2" max="2" width="13" customWidth="1"/>
    <col min="4" max="4" width="14" customWidth="1"/>
    <col min="5" max="5" width="3" customWidth="1"/>
    <col min="6" max="6" width="20" customWidth="1"/>
    <col min="7" max="7" width="48" customWidth="1"/>
  </cols>
  <sheetData>
    <row r="1" ht="21" customHeight="1" spans="1:7" x14ac:dyDescent="0.25">
      <c r="A1" s="11" t="s">
        <v>77</v>
      </c>
      <c r="B1" s="23" t="s">
        <v>78</v>
      </c>
      <c r="F1" s="12" t="s">
        <v>79</v>
      </c>
      <c r="G1"/>
    </row>
    <row r="2" ht="15" customHeight="1" spans="1:7" x14ac:dyDescent="0.25">
      <c r="A2" s="13" t="s">
        <v>80</v>
      </c>
      <c r="B2" s="24">
        <v>6050</v>
      </c>
      <c r="D2" s="14" t="str" cm="1">
        <f t="array" ref="D2:D7">_xlfn.LET(
  _xlpm.lines, A2:A7,
  _xlpm.after, _xlfn.TEXTAFTER(_xlpm.lines, "factuur ", 1, 1, 0, ""),
  IF(_xlpm.after = "", "Geen factuur", _xlfn.TEXTBEFORE(_xlpm.after, " ", 1, 0, 1))
)</f>
        <v>25-1101</v>
      </c>
      <c r="F2" s="15" t="s">
        <v>81</v>
      </c>
      <c r="G2"/>
    </row>
    <row r="3" ht="15" customHeight="1" spans="1:7" x14ac:dyDescent="0.25">
      <c r="A3" s="13" t="s">
        <v>82</v>
      </c>
      <c r="B3" s="24">
        <v>3025</v>
      </c>
      <c r="D3" s="22" t="s">
        <v>83</v>
      </c>
      <c r="F3"/>
      <c r="G3"/>
    </row>
    <row r="4" ht="15" customHeight="1" spans="1:7" x14ac:dyDescent="0.25">
      <c r="A4" s="13" t="s">
        <v>84</v>
      </c>
      <c r="B4" s="24">
        <v>41250</v>
      </c>
      <c r="D4" s="22" t="s">
        <v>85</v>
      </c>
      <c r="F4"/>
      <c r="G4"/>
    </row>
    <row r="5" ht="15" customHeight="1" spans="1:7" x14ac:dyDescent="0.25">
      <c r="A5" s="13" t="s">
        <v>86</v>
      </c>
      <c r="B5" s="24">
        <v>1210</v>
      </c>
      <c r="D5" s="22" t="s">
        <v>87</v>
      </c>
      <c r="F5"/>
      <c r="G5"/>
    </row>
    <row r="6" ht="15" customHeight="1" spans="1:7" x14ac:dyDescent="0.25">
      <c r="A6" s="13" t="s">
        <v>88</v>
      </c>
      <c r="B6" s="24">
        <v>25000</v>
      </c>
      <c r="D6" s="22" t="s">
        <v>85</v>
      </c>
      <c r="F6"/>
      <c r="G6"/>
    </row>
    <row r="7" ht="15" customHeight="1" spans="1:7" x14ac:dyDescent="0.25">
      <c r="A7" s="13" t="s">
        <v>89</v>
      </c>
      <c r="B7" s="24">
        <v>9680</v>
      </c>
      <c r="D7" s="22" t="s">
        <v>90</v>
      </c>
      <c r="F7"/>
      <c r="G7"/>
    </row>
    <row r="8" ht="15" customHeight="1" x14ac:dyDescent="0.25"/>
    <row r="9" ht="15" customHeight="1" spans="6:7" x14ac:dyDescent="0.25">
      <c r="F9" s="16" t="s">
        <v>37</v>
      </c>
      <c r="G9" s="17" t="s">
        <v>91</v>
      </c>
    </row>
    <row r="10" ht="15" customHeight="1" spans="6:6" x14ac:dyDescent="0.25">
      <c r="F10" s="16" t="s">
        <v>39</v>
      </c>
    </row>
    <row r="11" ht="15" customHeight="1" spans="6:7" x14ac:dyDescent="0.25">
      <c r="F11" s="18" t="s">
        <v>92</v>
      </c>
      <c r="G11" s="19"/>
    </row>
    <row r="12" ht="15" customHeight="1" spans="6:7" x14ac:dyDescent="0.25">
      <c r="F12" s="19"/>
      <c r="G12" s="19"/>
    </row>
    <row r="13" ht="15" customHeight="1" spans="6:7" x14ac:dyDescent="0.25">
      <c r="F13" s="19"/>
      <c r="G13" s="19"/>
    </row>
    <row r="14" ht="15" customHeight="1" spans="6:7" x14ac:dyDescent="0.25">
      <c r="F14" s="19"/>
      <c r="G14" s="19"/>
    </row>
    <row r="15" ht="15" customHeight="1" spans="6:7" x14ac:dyDescent="0.25">
      <c r="F15" s="19"/>
      <c r="G15" s="19"/>
    </row>
    <row r="16" ht="15" customHeight="1" spans="6:7" x14ac:dyDescent="0.25">
      <c r="F16" s="19"/>
      <c r="G16" s="19"/>
    </row>
    <row r="17" ht="15" customHeight="1" spans="6:6" x14ac:dyDescent="0.25">
      <c r="F17" s="16" t="s">
        <v>41</v>
      </c>
    </row>
    <row r="18" ht="15" customHeight="1" spans="6:7" x14ac:dyDescent="0.25">
      <c r="F18" s="18" t="s">
        <v>93</v>
      </c>
      <c r="G18" s="19"/>
    </row>
    <row r="19" ht="15" customHeight="1" spans="6:7" x14ac:dyDescent="0.25">
      <c r="F19" s="19"/>
      <c r="G19" s="19"/>
    </row>
    <row r="20" ht="15" customHeight="1" spans="6:7" x14ac:dyDescent="0.25">
      <c r="F20" s="19"/>
      <c r="G20" s="19"/>
    </row>
    <row r="21" ht="15" customHeight="1" spans="6:7" x14ac:dyDescent="0.25">
      <c r="F21" s="19"/>
      <c r="G21" s="19"/>
    </row>
    <row r="22" ht="15" customHeight="1" spans="6:7" x14ac:dyDescent="0.25">
      <c r="F22" s="19"/>
      <c r="G22" s="19"/>
    </row>
    <row r="23" ht="15" customHeight="1" spans="6:7" x14ac:dyDescent="0.25">
      <c r="F23" s="19"/>
      <c r="G23" s="19"/>
    </row>
    <row r="24" ht="15" customHeight="1" spans="6:7" x14ac:dyDescent="0.25">
      <c r="F24" s="20" t="s">
        <v>43</v>
      </c>
      <c r="G24"/>
    </row>
    <row r="25" ht="15" customHeight="1" x14ac:dyDescent="0.25"/>
    <row r="26" ht="15" customHeight="1" spans="6:7" x14ac:dyDescent="0.25">
      <c r="F26" s="16" t="s">
        <v>44</v>
      </c>
      <c r="G26" s="9" t="s">
        <v>94</v>
      </c>
    </row>
    <row r="27" ht="15" customHeight="1" spans="7:7" x14ac:dyDescent="0.25">
      <c r="G27" s="9" t="s">
        <v>83</v>
      </c>
    </row>
    <row r="28" ht="15" customHeight="1" spans="7:7" x14ac:dyDescent="0.25">
      <c r="G28" s="9" t="s">
        <v>85</v>
      </c>
    </row>
    <row r="29" ht="15" customHeight="1" spans="7:7" x14ac:dyDescent="0.25">
      <c r="G29" s="9" t="s">
        <v>87</v>
      </c>
    </row>
    <row r="30" ht="15" customHeight="1" spans="7:7" x14ac:dyDescent="0.25">
      <c r="G30" s="9" t="s">
        <v>85</v>
      </c>
    </row>
    <row r="31" ht="15" customHeight="1" spans="7:7" x14ac:dyDescent="0.25">
      <c r="G31" s="9" t="s">
        <v>90</v>
      </c>
    </row>
    <row r="32" ht="15" customHeight="1" spans="6:7" x14ac:dyDescent="0.25">
      <c r="F32" s="16" t="s">
        <v>22</v>
      </c>
      <c r="G32" s="21" t="str" cm="1">
        <f t="array" ref="G32">IF(SUMPRODUCT(--NOT(IF(ISERROR(D2:D7)+ISERROR($G$26:$G$31)=2,ERROR.TYPE(D2:D7)=ERROR.TYPE($G$26:$G$31),IF(ISERROR(D2:D7)+ISERROR($G$26:$G$31)=1,FALSE,IF(ISNUMBER(D2:D7)*ISNUMBER($G$26:$G$31)=1,ABS(D2:D7-$G$26:$G$31)&lt;=1E-9*(1+ABS($G$26:$G$31)),EXACT(D2:D7&amp;"",$G$26:$G$31&amp;""))))))=0,"Klopt","Wijkt af")</f>
        <v>Klopt</v>
      </c>
    </row>
  </sheetData>
  <mergeCells count="5">
    <mergeCell ref="F1:G1"/>
    <mergeCell ref="F2:G7"/>
    <mergeCell ref="F11:G16"/>
    <mergeCell ref="F18:G23"/>
    <mergeCell ref="F24:G24"/>
  </mergeCells>
  <conditionalFormatting sqref="G32">
    <cfRule type="expression" dxfId="3" priority="1">
      <formula>G32&lt;&gt;"Klopt"</formula>
    </cfRule>
  </conditionalFormatting>
  <pageMargins left="0.5" right="0.5" top="0.6" bottom="0.6" header="0.3" footer="0.3"/>
  <pageSetup paperSize="9" orientation="landscape" scale="93"/>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TEKST.NA: Voorbeeldwerkmap van DivZero</dc:title>
  <dc:subject>Knipt een tekst bij een scheidingsteken en geeft alles erna terug, desgewenst na het n-de scheidingsteken of geteld vanaf het einde.</dc:subject>
  <dc:description/>
  <dc:language>nl-NL</dc:language>
  <cp:keywords/>
  <cp:category/>
  <cp:lastModifiedBy>DivZero</cp:lastModifiedBy>
  <dcterms:created xsi:type="dcterms:W3CDTF">2026-10-23T15:24:08Z</dcterms:created>
  <dcterms:modified xsi:type="dcterms:W3CDTF">2026-10-23T15:24:08Z</dcterms:modified>
</cp:coreProperties>
</file>