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'Beginner'!$A$1:$H$16</definedName>
    <definedName name="_xlnm.Print_Area" localSheetId="2">'Intermediate'!$A$1:$I$17</definedName>
    <definedName name="_xlnm.Print_Area" localSheetId="3">'Advanced'!$A$1:$J$19</definedName>
    <definedName name="_xlnm.Print_Area" localSheetId="4">'Master'!$A$1:$I$27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<sst xmlns="http://schemas.openxmlformats.org/spreadsheetml/2006/main" count="133" uniqueCount="91">
  <si>
    <t>SUMPRODUCT</t>
  </si>
  <si>
    <t>DivZero example workbook</t>
  </si>
  <si>
    <t>What it does</t>
  </si>
  <si>
    <t>Multiplies the matching items of two or more ranges and adds up the products, which also makes it a tool for conditional sums and weighted averages.</t>
  </si>
  <si>
    <t>Formula page</t>
  </si>
  <si>
    <t>https://divzero.app/en/functions/sumproduct/</t>
  </si>
  <si>
    <t>The examples in this file</t>
  </si>
  <si>
    <t>Beginner</t>
  </si>
  <si>
    <t>Inventory value from quantities and cost prices</t>
  </si>
  <si>
    <t>Intermediate</t>
  </si>
  <si>
    <t>Recalculated VAT per journal, with a dash as VAT rate</t>
  </si>
  <si>
    <t>Advanced</t>
  </si>
  <si>
    <t>Revenue postings from manual or bank journals</t>
  </si>
  <si>
    <t>Master</t>
  </si>
  <si>
    <t>Weighted days to pay that skips open invoices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</si>
  <si>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</si>
  <si>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</si>
  <si>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</si>
  <si>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</si>
  <si>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</si>
  <si>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</si>
  <si>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</si>
  <si>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</si>
  <si>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</si>
  <si>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</si>
  <si>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</si>
  <si>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</si>
  <si>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</si>
  <si>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</si>
  <si>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</si>
  <si>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Article</t>
  </si>
  <si>
    <t>Quantity</t>
  </si>
  <si>
    <t>Cost price</t>
  </si>
  <si>
    <t>Inventory value</t>
  </si>
  <si>
    <t>Beginner: Inventory value from quantities and cost prices</t>
  </si>
  <si>
    <t>Copper pipe 15 mm</t>
  </si>
  <si>
    <t>You are auditing Veldhuis Installatie BV. The inventory list (voorraadlijst) at 31 December 2025 shows a quantity and a cost price per article, and the ledger shows account 3000 Voorraad at 9,800.00. You want the value of the list in one cell, without adding a helper column of line values first, so you can explain the difference.</t>
  </si>
  <si>
    <t>Boiler 80 L</t>
  </si>
  <si>
    <t>Radiator valve</t>
  </si>
  <si>
    <t>Thermostat</t>
  </si>
  <si>
    <t>Formula cell</t>
  </si>
  <si>
    <t>E2</t>
  </si>
  <si>
    <t>Formula (comma separators)</t>
  </si>
  <si>
    <t>=SUMPRODUCT(B2:B5, C2:C5)</t>
  </si>
  <si>
    <t>Formula (semicolon separators)</t>
  </si>
  <si>
    <t>=SUMPRODUCT(B2:B5; C2:C5)</t>
  </si>
  <si>
    <t>Plain text. The formula in the cell itself follows your Excel's separators.</t>
  </si>
  <si>
    <t>Expected result</t>
  </si>
  <si>
    <t>Journal</t>
  </si>
  <si>
    <t>Net amount</t>
  </si>
  <si>
    <t>VAT rate</t>
  </si>
  <si>
    <t>Recalculated VAT</t>
  </si>
  <si>
    <t>Intermediate: Recalculated VAT per journal, with a dash as VAT rate</t>
  </si>
  <si>
    <t>VRK</t>
  </si>
  <si>
    <t>INK</t>
  </si>
  <si>
    <t>You recalculate the VAT (btw) on the sales and purchase journals of an XAF export: a net amount and the VAT rate of each line. You want the recalculated VAT per journal next to a short list of journal codes, with one formula copied down, and compare it with the VAT return (btw-aangifte). One line without a VAT code has a hyphen in the rate column, and that must not break the total.</t>
  </si>
  <si>
    <t>-</t>
  </si>
  <si>
    <t>F2</t>
  </si>
  <si>
    <t>=SUMPRODUCT(--($A$2:$A$7 = E2), $B$2:$B$7, $C$2:$C$7)</t>
  </si>
  <si>
    <t>=SUMPRODUCT(--($A$2:$A$7 = E2); $B$2:$B$7; $C$2:$C$7)</t>
  </si>
  <si>
    <t>Entry no.</t>
  </si>
  <si>
    <t>Account</t>
  </si>
  <si>
    <t>Amount</t>
  </si>
  <si>
    <t>Journal 1</t>
  </si>
  <si>
    <t>MEM</t>
  </si>
  <si>
    <t>Advanced: Revenue postings from manual or bank journals</t>
  </si>
  <si>
    <t>25-0401</t>
  </si>
  <si>
    <t>Journal 2</t>
  </si>
  <si>
    <t>BNK</t>
  </si>
  <si>
    <t>In journal entry testing you want the total of postings on account 8000 Omzet that come from the manual (MEM) or bank (BNK) journal, because revenue normally comes from the sales journal VRK. SUMIFS combines its criteria with AND only, so 'MEM or BNK, and account 8000' needs either two SUMIFS added up or one SUMPRODUCT that adds the two journal tests. The journals and the account sit in input cells so you can change them.</t>
  </si>
  <si>
    <t>25-0402</t>
  </si>
  <si>
    <t>25-0403</t>
  </si>
  <si>
    <t>Total</t>
  </si>
  <si>
    <t>25-0404</t>
  </si>
  <si>
    <t>25-0405</t>
  </si>
  <si>
    <t>25-0406</t>
  </si>
  <si>
    <t>25-0407</t>
  </si>
  <si>
    <t>G4</t>
  </si>
  <si>
    <t xml:space="preserve">=SUMPRODUCT(((B2:B8 = G1) + (B2:B8 = G2)) * (C2:C8 = G3),
  D2:D8)</t>
  </si>
  <si>
    <t xml:space="preserve">=SUMPRODUCT(((B2:B8 = G1) + (B2:B8 = G2)) * (C2:C8 = G3);
  D2:D8)</t>
  </si>
  <si>
    <t>Relation</t>
  </si>
  <si>
    <t>Invoice amount</t>
  </si>
  <si>
    <t>Days to pay</t>
  </si>
  <si>
    <t>D1001</t>
  </si>
  <si>
    <t>Master: Weighted days to pay that skips open invoices</t>
  </si>
  <si>
    <t>Weighted days</t>
  </si>
  <si>
    <t>From the receivables list (debiteurenlijst) you want the average number of days a customer takes to pay, weighted by invoice amount so a large invoice counts more than a small one. Invoices that are still open have no payment date yet, so their blank days must not count as 0, and a customer with no paid invoices must show a message instead of #DIV/0!. The formula uses LET so each step has a name.</t>
  </si>
  <si>
    <t>D1002</t>
  </si>
  <si>
    <t>D1003</t>
  </si>
  <si>
    <t xml:space="preserve">=LET(
  keep, (A2:A8 = F1) * ISNUMBER(C2:C8),
  weights, keep * B2:B8,
  points, SUMPRODUCT(weights, C2:C8),
  IF(SUM(weights) = 0, "No paid invoices",
    points / SUM(weights))
)</t>
  </si>
  <si>
    <t xml:space="preserve">=LET(
  keep; (A2:A8 = F1) * ISNUMBER(C2:C8);
  weights; keep * B2:B8;
  points; SUMPRODUCT(weights; C2:C8);
  IF(SUM(weights) = 0; "No paid invoices";
    points / SUM(weights))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</si>
</sst>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9" fontId="4" fillId="0" borderId="1" xfId="0" applyNumberFormat="1" applyFont="1" applyBorder="1"/>
    <xf numFmtId="0" fontId="4" fillId="2" borderId="1" xfId="0" applyFont="1" applyFill="1" applyBorder="1"/>
    <xf numFmtId="0" fontId="4" fillId="0" borderId="1" xfId="0" applyFont="1" applyBorder="1" applyAlignment="1">
      <alignment horizontal="left" indent="1"/>
    </xf>
    <xf numFmtId="164" fontId="4" fillId="2" borderId="1" xfId="0" applyNumberFormat="1" applyFont="1" applyFill="1" applyBorder="1"/>
    <xf numFmtId="2" fontId="4" fillId="3" borderId="2" xfId="0" applyNumberFormat="1" applyFont="1" applyFill="1" applyBorder="1"/>
    <xf numFmtId="2"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mprodu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9" customWidth="1"/>
    <col min="2" max="2" width="11" customWidth="1"/>
    <col min="3" max="3" width="13" customWidth="1"/>
    <col min="5" max="5" width="17" customWidth="1"/>
    <col min="6" max="6" width="3" customWidth="1"/>
    <col min="7" max="7" width="20" customWidth="1"/>
    <col min="8" max="8" width="48" customWidth="1"/>
  </cols>
  <sheetData>
    <row r="1" ht="21" customHeight="1" spans="1:8" x14ac:dyDescent="0.25">
      <c r="A1" s="11" t="s">
        <v>30</v>
      </c>
      <c r="B1" s="12" t="s">
        <v>31</v>
      </c>
      <c r="C1" s="12" t="s">
        <v>32</v>
      </c>
      <c r="E1" s="13" t="s">
        <v>33</v>
      </c>
      <c r="G1" s="14" t="s">
        <v>34</v>
      </c>
      <c r="H1"/>
    </row>
    <row r="2" ht="15" customHeight="1" spans="1:8" x14ac:dyDescent="0.25">
      <c r="A2" s="15" t="s">
        <v>35</v>
      </c>
      <c r="B2" s="16">
        <v>240</v>
      </c>
      <c r="C2" s="17">
        <v>4.85</v>
      </c>
      <c r="E2" s="18" cm="1">
        <f t="array" ref="E2">SUMPRODUCT(B2:B5, C2:C5)</f>
        <v>9739.5</v>
      </c>
      <c r="G2" s="19" t="s">
        <v>36</v>
      </c>
      <c r="H2"/>
    </row>
    <row r="3" ht="15" customHeight="1" spans="1:8" x14ac:dyDescent="0.25">
      <c r="A3" s="15" t="s">
        <v>37</v>
      </c>
      <c r="B3" s="16">
        <v>12</v>
      </c>
      <c r="C3" s="17">
        <v>389</v>
      </c>
      <c r="G3"/>
      <c r="H3"/>
    </row>
    <row r="4" ht="15" customHeight="1" spans="1:8" x14ac:dyDescent="0.25">
      <c r="A4" s="15" t="s">
        <v>38</v>
      </c>
      <c r="B4" s="16">
        <v>150</v>
      </c>
      <c r="C4" s="17">
        <v>12.4</v>
      </c>
      <c r="G4"/>
      <c r="H4"/>
    </row>
    <row r="5" ht="15" customHeight="1" spans="1:8" x14ac:dyDescent="0.25">
      <c r="A5" s="15" t="s">
        <v>39</v>
      </c>
      <c r="B5" s="16">
        <v>35</v>
      </c>
      <c r="C5" s="17">
        <v>58.5</v>
      </c>
      <c r="G5"/>
      <c r="H5"/>
    </row>
    <row r="6" ht="15" customHeight="1" spans="7:8" x14ac:dyDescent="0.25">
      <c r="G6"/>
      <c r="H6"/>
    </row>
    <row r="7" ht="15" customHeight="1" x14ac:dyDescent="0.25"/>
    <row r="8" ht="15" customHeight="1" spans="7:8" x14ac:dyDescent="0.25">
      <c r="G8" s="20" t="s">
        <v>40</v>
      </c>
      <c r="H8" s="21" t="s">
        <v>41</v>
      </c>
    </row>
    <row r="9" ht="15" customHeight="1" spans="7:7" x14ac:dyDescent="0.25">
      <c r="G9" s="20" t="s">
        <v>42</v>
      </c>
    </row>
    <row r="10" ht="15" customHeight="1" spans="7:8" x14ac:dyDescent="0.25">
      <c r="G10" s="22" t="s">
        <v>43</v>
      </c>
      <c r="H10" s="23"/>
    </row>
    <row r="11" ht="15" customHeight="1" spans="7:7" x14ac:dyDescent="0.25">
      <c r="G11" s="20" t="s">
        <v>44</v>
      </c>
    </row>
    <row r="12" ht="15" customHeight="1" spans="7:8" x14ac:dyDescent="0.25">
      <c r="G12" s="22" t="s">
        <v>45</v>
      </c>
      <c r="H12" s="23"/>
    </row>
    <row r="13" ht="15" customHeight="1" spans="7:8" x14ac:dyDescent="0.25">
      <c r="G13" s="24" t="s">
        <v>46</v>
      </c>
      <c r="H13"/>
    </row>
    <row r="14" ht="15" customHeight="1" x14ac:dyDescent="0.25"/>
    <row r="15" ht="15" customHeight="1" spans="7:8" x14ac:dyDescent="0.25">
      <c r="G15" s="20" t="s">
        <v>47</v>
      </c>
      <c r="H15" s="25">
        <v>9739.5</v>
      </c>
    </row>
    <row r="16" ht="15" customHeight="1" spans="7:8" x14ac:dyDescent="0.25">
      <c r="G16" s="20" t="s">
        <v>22</v>
      </c>
      <c r="H16" s="26" t="str" cm="1">
        <f t="array" ref="H16">IF(IF(ISERROR(E2)+ISERROR($H$15)=2,ERROR.TYPE(E2)=ERROR.TYPE($H$15),IF(ISERROR(E2)+ISERROR($H$15)=1,FALSE,IF(ISNUMBER(E2)*ISNUMBER($H$15)=1,ABS(E2-$H$15)&lt;=1E-9*(1+ABS($H$15)),EXACT(E2&amp;"",$H$15&amp;"")))),"OK","Differs")</f>
        <v>OK</v>
      </c>
    </row>
  </sheetData>
  <mergeCells count="5">
    <mergeCell ref="G1:H1"/>
    <mergeCell ref="G2:H6"/>
    <mergeCell ref="G10:H10"/>
    <mergeCell ref="G12:H12"/>
    <mergeCell ref="G13:H13"/>
  </mergeCells>
  <conditionalFormatting sqref="H16">
    <cfRule type="expression" dxfId="0" priority="1">
      <formula>H16&lt;&gt;"OK"</formula>
    </cfRule>
  </conditionalFormatting>
  <pageMargins left="0.5" right="0.5" top="0.6" bottom="0.6" header="0.3" footer="0.3"/>
  <pageSetup paperSize="9" orientation="landscape" scale="9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7"/>
  <sheetViews>
    <sheetView workbookViewId="0" zoomScale="100">
      <selection activeCell="F2" sqref="F2"/>
    </sheetView>
  </sheetViews>
  <sheetFormatPr defaultRowHeight="15" outlineLevelRow="0" outlineLevelCol="0" x14ac:dyDescent="55"/>
  <cols>
    <col min="1" max="1" width="10" customWidth="1"/>
    <col min="2" max="2" width="13" customWidth="1"/>
    <col min="3" max="3" width="11" customWidth="1"/>
    <col min="5" max="5" width="10" customWidth="1"/>
    <col min="6" max="6" width="18" customWidth="1"/>
    <col min="7" max="7" width="3" customWidth="1"/>
    <col min="8" max="8" width="20" customWidth="1"/>
    <col min="9" max="9" width="48" customWidth="1"/>
  </cols>
  <sheetData>
    <row r="1" ht="18" customHeight="1" spans="1:9" x14ac:dyDescent="0.25">
      <c r="A1" s="11" t="s">
        <v>48</v>
      </c>
      <c r="B1" s="12" t="s">
        <v>49</v>
      </c>
      <c r="C1" s="11" t="s">
        <v>50</v>
      </c>
      <c r="E1" s="13" t="s">
        <v>48</v>
      </c>
      <c r="F1" s="13" t="s">
        <v>51</v>
      </c>
      <c r="H1" s="14" t="s">
        <v>52</v>
      </c>
      <c r="I1"/>
    </row>
    <row r="2" ht="18" customHeight="1" spans="1:9" x14ac:dyDescent="0.25">
      <c r="A2" s="15" t="s">
        <v>53</v>
      </c>
      <c r="B2" s="17">
        <v>1000</v>
      </c>
      <c r="C2" s="27">
        <v>0.21</v>
      </c>
      <c r="E2" s="28" t="s">
        <v>53</v>
      </c>
      <c r="F2" s="18" cm="1">
        <f t="array" ref="F2">SUMPRODUCT(--($A$2:$A$7 = E2), $B$2:$B$7, $C$2:$C$7)</f>
        <v>282</v>
      </c>
      <c r="H2"/>
      <c r="I2"/>
    </row>
    <row r="3" ht="15" customHeight="1" spans="1:9" x14ac:dyDescent="0.25">
      <c r="A3" s="15" t="s">
        <v>54</v>
      </c>
      <c r="B3" s="17">
        <v>2400</v>
      </c>
      <c r="C3" s="27">
        <v>0.21</v>
      </c>
      <c r="E3" s="13" t="s">
        <v>54</v>
      </c>
      <c r="H3" s="19" t="s">
        <v>55</v>
      </c>
      <c r="I3"/>
    </row>
    <row r="4" ht="15" customHeight="1" spans="1:9" x14ac:dyDescent="0.25">
      <c r="A4" s="15" t="s">
        <v>53</v>
      </c>
      <c r="B4" s="17">
        <v>500</v>
      </c>
      <c r="C4" s="29" t="s">
        <v>56</v>
      </c>
      <c r="H4"/>
      <c r="I4"/>
    </row>
    <row r="5" ht="15" customHeight="1" spans="1:9" x14ac:dyDescent="0.25">
      <c r="A5" s="15" t="s">
        <v>53</v>
      </c>
      <c r="B5" s="17">
        <v>800</v>
      </c>
      <c r="C5" s="27">
        <v>0.09</v>
      </c>
      <c r="H5"/>
      <c r="I5"/>
    </row>
    <row r="6" ht="15" customHeight="1" spans="1:9" x14ac:dyDescent="0.25">
      <c r="A6" s="15" t="s">
        <v>54</v>
      </c>
      <c r="B6" s="17">
        <v>300</v>
      </c>
      <c r="C6" s="27">
        <v>0.09</v>
      </c>
      <c r="H6"/>
      <c r="I6"/>
    </row>
    <row r="7" ht="15" customHeight="1" spans="1:9" x14ac:dyDescent="0.25">
      <c r="A7" s="15" t="s">
        <v>54</v>
      </c>
      <c r="B7" s="17">
        <v>1500</v>
      </c>
      <c r="C7" s="27">
        <v>0.21</v>
      </c>
      <c r="H7"/>
      <c r="I7"/>
    </row>
    <row r="8" ht="15" customHeight="1" x14ac:dyDescent="0.25"/>
    <row r="9" ht="15" customHeight="1" spans="8:9" x14ac:dyDescent="0.25">
      <c r="H9" s="20" t="s">
        <v>40</v>
      </c>
      <c r="I9" s="21" t="s">
        <v>57</v>
      </c>
    </row>
    <row r="10" ht="15" customHeight="1" spans="8:8" x14ac:dyDescent="0.25">
      <c r="H10" s="20" t="s">
        <v>42</v>
      </c>
    </row>
    <row r="11" ht="15" customHeight="1" spans="8:9" x14ac:dyDescent="0.25">
      <c r="H11" s="22" t="s">
        <v>58</v>
      </c>
      <c r="I11" s="23"/>
    </row>
    <row r="12" ht="15" customHeight="1" spans="8:8" x14ac:dyDescent="0.25">
      <c r="H12" s="20" t="s">
        <v>44</v>
      </c>
    </row>
    <row r="13" ht="15" customHeight="1" spans="8:9" x14ac:dyDescent="0.25">
      <c r="H13" s="22" t="s">
        <v>59</v>
      </c>
      <c r="I13" s="23"/>
    </row>
    <row r="14" ht="15" customHeight="1" spans="8:9" x14ac:dyDescent="0.25">
      <c r="H14" s="24" t="s">
        <v>46</v>
      </c>
      <c r="I14"/>
    </row>
    <row r="15" ht="15" customHeight="1" x14ac:dyDescent="0.25"/>
    <row r="16" ht="15" customHeight="1" spans="8:9" x14ac:dyDescent="0.25">
      <c r="H16" s="20" t="s">
        <v>47</v>
      </c>
      <c r="I16" s="25">
        <v>282</v>
      </c>
    </row>
    <row r="17" ht="15" customHeight="1" spans="8:9" x14ac:dyDescent="0.25">
      <c r="H17" s="20" t="s">
        <v>22</v>
      </c>
      <c r="I17" s="26" t="str" cm="1">
        <f t="array" ref="I17">IF(IF(ISERROR(F2)+ISERROR($I$16)=2,ERROR.TYPE(F2)=ERROR.TYPE($I$16),IF(ISERROR(F2)+ISERROR($I$16)=1,FALSE,IF(ISNUMBER(F2)*ISNUMBER($I$16)=1,ABS(F2-$I$16)&lt;=1E-9*(1+ABS($I$16)),EXACT(F2&amp;"",$I$16&amp;"")))),"OK","Differs")</f>
        <v>OK</v>
      </c>
    </row>
  </sheetData>
  <mergeCells count="5">
    <mergeCell ref="H1:I2"/>
    <mergeCell ref="H3:I7"/>
    <mergeCell ref="H11:I11"/>
    <mergeCell ref="H13:I13"/>
    <mergeCell ref="H14:I14"/>
  </mergeCells>
  <conditionalFormatting sqref="I17">
    <cfRule type="expression" dxfId="1" priority="1">
      <formula>I17&lt;&gt;"OK"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4" sqref="G4"/>
    </sheetView>
  </sheetViews>
  <sheetFormatPr defaultRowHeight="15" outlineLevelRow="0" outlineLevelCol="0" x14ac:dyDescent="55"/>
  <cols>
    <col min="1" max="1" width="12" customWidth="1"/>
    <col min="2" max="3" width="10" customWidth="1"/>
    <col min="4" max="4" width="13" customWidth="1"/>
    <col min="6" max="6" width="11" customWidth="1"/>
    <col min="7" max="7" width="12" customWidth="1"/>
    <col min="8" max="8" width="3" customWidth="1"/>
    <col min="9" max="9" width="20" customWidth="1"/>
    <col min="10" max="10" width="48" customWidth="1"/>
  </cols>
  <sheetData>
    <row r="1" ht="21" customHeight="1" spans="1:10" x14ac:dyDescent="0.25">
      <c r="A1" s="11" t="s">
        <v>60</v>
      </c>
      <c r="B1" s="11" t="s">
        <v>48</v>
      </c>
      <c r="C1" s="12" t="s">
        <v>61</v>
      </c>
      <c r="D1" s="12" t="s">
        <v>62</v>
      </c>
      <c r="F1" s="13" t="s">
        <v>63</v>
      </c>
      <c r="G1" s="28" t="s">
        <v>64</v>
      </c>
      <c r="I1" s="14" t="s">
        <v>65</v>
      </c>
      <c r="J1"/>
    </row>
    <row r="2" ht="15" customHeight="1" spans="1:10" x14ac:dyDescent="0.25">
      <c r="A2" s="15" t="s">
        <v>66</v>
      </c>
      <c r="B2" s="15" t="s">
        <v>53</v>
      </c>
      <c r="C2" s="15">
        <v>8000</v>
      </c>
      <c r="D2" s="17">
        <v>12500</v>
      </c>
      <c r="F2" s="13" t="s">
        <v>67</v>
      </c>
      <c r="G2" s="28" t="s">
        <v>68</v>
      </c>
      <c r="I2" s="19" t="s">
        <v>69</v>
      </c>
      <c r="J2"/>
    </row>
    <row r="3" ht="15" customHeight="1" spans="1:10" x14ac:dyDescent="0.25">
      <c r="A3" s="15" t="s">
        <v>70</v>
      </c>
      <c r="B3" s="15" t="s">
        <v>64</v>
      </c>
      <c r="C3" s="15">
        <v>8000</v>
      </c>
      <c r="D3" s="17">
        <v>4800</v>
      </c>
      <c r="F3" s="13" t="s">
        <v>61</v>
      </c>
      <c r="G3" s="30">
        <v>8000</v>
      </c>
      <c r="I3"/>
      <c r="J3"/>
    </row>
    <row r="4" ht="15" customHeight="1" spans="1:10" x14ac:dyDescent="0.25">
      <c r="A4" s="15" t="s">
        <v>71</v>
      </c>
      <c r="B4" s="15" t="s">
        <v>68</v>
      </c>
      <c r="C4" s="15">
        <v>1100</v>
      </c>
      <c r="D4" s="17">
        <v>3200</v>
      </c>
      <c r="F4" s="13" t="s">
        <v>72</v>
      </c>
      <c r="G4" s="18" cm="1">
        <f t="array" ref="G4">SUMPRODUCT(((B2:B8 = G1) + (B2:B8 = G2)) * (C2:C8 = G3), D2:D8)</f>
        <v>8800</v>
      </c>
      <c r="I4"/>
      <c r="J4"/>
    </row>
    <row r="5" ht="15" customHeight="1" spans="1:10" x14ac:dyDescent="0.25">
      <c r="A5" s="15" t="s">
        <v>73</v>
      </c>
      <c r="B5" s="15" t="s">
        <v>64</v>
      </c>
      <c r="C5" s="15">
        <v>4500</v>
      </c>
      <c r="D5" s="17">
        <v>950</v>
      </c>
      <c r="I5"/>
      <c r="J5"/>
    </row>
    <row r="6" ht="15" customHeight="1" spans="1:10" x14ac:dyDescent="0.25">
      <c r="A6" s="15" t="s">
        <v>74</v>
      </c>
      <c r="B6" s="15" t="s">
        <v>68</v>
      </c>
      <c r="C6" s="15">
        <v>8000</v>
      </c>
      <c r="D6" s="17">
        <v>1750</v>
      </c>
      <c r="I6"/>
      <c r="J6"/>
    </row>
    <row r="7" ht="15" customHeight="1" spans="1:10" x14ac:dyDescent="0.25">
      <c r="A7" s="15" t="s">
        <v>75</v>
      </c>
      <c r="B7" s="15" t="s">
        <v>53</v>
      </c>
      <c r="C7" s="15">
        <v>8000</v>
      </c>
      <c r="D7" s="17">
        <v>9300</v>
      </c>
      <c r="I7"/>
      <c r="J7"/>
    </row>
    <row r="8" ht="15" customHeight="1" spans="1:4" x14ac:dyDescent="0.25">
      <c r="A8" s="15" t="s">
        <v>76</v>
      </c>
      <c r="B8" s="15" t="s">
        <v>64</v>
      </c>
      <c r="C8" s="15">
        <v>8000</v>
      </c>
      <c r="D8" s="17">
        <v>2250</v>
      </c>
    </row>
    <row r="9" ht="15" customHeight="1" spans="9:10" x14ac:dyDescent="0.25">
      <c r="I9" s="20" t="s">
        <v>40</v>
      </c>
      <c r="J9" s="21" t="s">
        <v>77</v>
      </c>
    </row>
    <row r="10" ht="15" customHeight="1" spans="9:9" x14ac:dyDescent="0.25">
      <c r="I10" s="20" t="s">
        <v>42</v>
      </c>
    </row>
    <row r="11" ht="15" customHeight="1" spans="9:10" x14ac:dyDescent="0.25">
      <c r="I11" s="22" t="s">
        <v>78</v>
      </c>
      <c r="J11" s="23"/>
    </row>
    <row r="12" ht="15" customHeight="1" spans="9:10" x14ac:dyDescent="0.25">
      <c r="I12" s="23"/>
      <c r="J12" s="23"/>
    </row>
    <row r="13" ht="15" customHeight="1" spans="9:9" x14ac:dyDescent="0.25">
      <c r="I13" s="20" t="s">
        <v>44</v>
      </c>
    </row>
    <row r="14" ht="15" customHeight="1" spans="9:10" x14ac:dyDescent="0.25">
      <c r="I14" s="22" t="s">
        <v>79</v>
      </c>
      <c r="J14" s="23"/>
    </row>
    <row r="15" ht="15" customHeight="1" spans="9:10" x14ac:dyDescent="0.25">
      <c r="I15" s="23"/>
      <c r="J15" s="23"/>
    </row>
    <row r="16" ht="15" customHeight="1" spans="9:10" x14ac:dyDescent="0.25">
      <c r="I16" s="24" t="s">
        <v>46</v>
      </c>
      <c r="J16"/>
    </row>
    <row r="17" ht="15" customHeight="1" x14ac:dyDescent="0.25"/>
    <row r="18" ht="15" customHeight="1" spans="9:10" x14ac:dyDescent="0.25">
      <c r="I18" s="20" t="s">
        <v>47</v>
      </c>
      <c r="J18" s="25">
        <v>8800</v>
      </c>
    </row>
    <row r="19" ht="15" customHeight="1" spans="9:10" x14ac:dyDescent="0.25">
      <c r="I19" s="20" t="s">
        <v>22</v>
      </c>
      <c r="J19" s="26" t="str" cm="1">
        <f t="array" ref="J19">IF(IF(ISERROR(G4)+ISERROR($J$18)=2,ERROR.TYPE(G4)=ERROR.TYPE($J$18),IF(ISERROR(G4)+ISERROR($J$18)=1,FALSE,IF(ISNUMBER(G4)*ISNUMBER($J$18)=1,ABS(G4-$J$18)&lt;=1E-9*(1+ABS($J$18)),EXACT(G4&amp;"",$J$18&amp;"")))),"OK","Differs")</f>
        <v>OK</v>
      </c>
    </row>
  </sheetData>
  <mergeCells count="5">
    <mergeCell ref="I1:J1"/>
    <mergeCell ref="I2:J7"/>
    <mergeCell ref="I11:J12"/>
    <mergeCell ref="I14:J15"/>
    <mergeCell ref="I16:J16"/>
  </mergeCells>
  <conditionalFormatting sqref="J19">
    <cfRule type="expression" dxfId="2" priority="1">
      <formula>J19&lt;&gt;"OK"</formula>
    </cfRule>
  </conditionalFormatting>
  <pageMargins left="0.5" right="0.5" top="0.6" bottom="0.6" header="0.3" footer="0.3"/>
  <pageSetup paperSize="9" orientation="landscape" scale="9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1" width="11" customWidth="1"/>
    <col min="2" max="2" width="17" customWidth="1"/>
    <col min="3" max="3" width="14" customWidth="1"/>
    <col min="5" max="5" width="15" customWidth="1"/>
    <col min="6" max="6" width="10" customWidth="1"/>
    <col min="7" max="7" width="3" customWidth="1"/>
    <col min="8" max="8" width="20" customWidth="1"/>
    <col min="9" max="9" width="48" customWidth="1"/>
  </cols>
  <sheetData>
    <row r="1" ht="21" customHeight="1" spans="1:9" x14ac:dyDescent="0.25">
      <c r="A1" s="11" t="s">
        <v>80</v>
      </c>
      <c r="B1" s="12" t="s">
        <v>81</v>
      </c>
      <c r="C1" s="12" t="s">
        <v>82</v>
      </c>
      <c r="E1" s="13" t="s">
        <v>80</v>
      </c>
      <c r="F1" s="28" t="s">
        <v>83</v>
      </c>
      <c r="H1" s="14" t="s">
        <v>84</v>
      </c>
      <c r="I1"/>
    </row>
    <row r="2" ht="15" customHeight="1" spans="1:9" x14ac:dyDescent="0.25">
      <c r="A2" s="15" t="s">
        <v>83</v>
      </c>
      <c r="B2" s="17">
        <v>12000</v>
      </c>
      <c r="C2" s="16">
        <v>30</v>
      </c>
      <c r="E2" s="13" t="s">
        <v>85</v>
      </c>
      <c r="F2" s="31" cm="1">
        <f t="array" ref="F2">_xlfn.LET(
  _xlpm.keep, (A2:A8 = F1) * ISNUMBER(C2:C8),
  _xlpm.weights, _xlpm.keep * B2:B8,
  _xlpm.points, SUMPRODUCT(_xlpm.weights, C2:C8),
  IF(SUM(_xlpm.weights) = 0, "No paid invoices", _xlpm.points / SUM(_xlpm.weights))
)</f>
        <v>43.82978723404255</v>
      </c>
      <c r="H2" s="19" t="s">
        <v>86</v>
      </c>
      <c r="I2"/>
    </row>
    <row r="3" ht="15" customHeight="1" spans="1:9" x14ac:dyDescent="0.25">
      <c r="A3" s="15" t="s">
        <v>87</v>
      </c>
      <c r="B3" s="17">
        <v>8000</v>
      </c>
      <c r="C3" s="16">
        <v>45</v>
      </c>
      <c r="H3"/>
      <c r="I3"/>
    </row>
    <row r="4" ht="15" customHeight="1" spans="1:9" x14ac:dyDescent="0.25">
      <c r="A4" s="15" t="s">
        <v>83</v>
      </c>
      <c r="B4" s="17">
        <v>3000</v>
      </c>
      <c r="C4" s="15"/>
      <c r="H4"/>
      <c r="I4"/>
    </row>
    <row r="5" ht="15" customHeight="1" spans="1:9" x14ac:dyDescent="0.25">
      <c r="A5" s="15" t="s">
        <v>83</v>
      </c>
      <c r="B5" s="17">
        <v>25000</v>
      </c>
      <c r="C5" s="16">
        <v>60</v>
      </c>
      <c r="H5"/>
      <c r="I5"/>
    </row>
    <row r="6" ht="15" customHeight="1" spans="1:9" x14ac:dyDescent="0.25">
      <c r="A6" s="15" t="s">
        <v>87</v>
      </c>
      <c r="B6" s="17">
        <v>15000</v>
      </c>
      <c r="C6" s="16">
        <v>38</v>
      </c>
      <c r="H6"/>
      <c r="I6"/>
    </row>
    <row r="7" ht="15" customHeight="1" spans="1:9" x14ac:dyDescent="0.25">
      <c r="A7" s="15" t="s">
        <v>83</v>
      </c>
      <c r="B7" s="17">
        <v>10000</v>
      </c>
      <c r="C7" s="16">
        <v>20</v>
      </c>
      <c r="H7"/>
      <c r="I7"/>
    </row>
    <row r="8" ht="15" customHeight="1" spans="1:3" x14ac:dyDescent="0.25">
      <c r="A8" s="15" t="s">
        <v>88</v>
      </c>
      <c r="B8" s="17">
        <v>6000</v>
      </c>
      <c r="C8" s="16">
        <v>90</v>
      </c>
    </row>
    <row r="9" ht="15" customHeight="1" spans="8:9" x14ac:dyDescent="0.25">
      <c r="H9" s="20" t="s">
        <v>40</v>
      </c>
      <c r="I9" s="21" t="s">
        <v>57</v>
      </c>
    </row>
    <row r="10" ht="15" customHeight="1" spans="8:8" x14ac:dyDescent="0.25">
      <c r="H10" s="20" t="s">
        <v>42</v>
      </c>
    </row>
    <row r="11" ht="15" customHeight="1" spans="8:9" x14ac:dyDescent="0.25">
      <c r="H11" s="22" t="s">
        <v>89</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8" x14ac:dyDescent="0.25">
      <c r="H17" s="20" t="s">
        <v>44</v>
      </c>
    </row>
    <row r="18" ht="15" customHeight="1" spans="8:9" x14ac:dyDescent="0.25">
      <c r="H18" s="22" t="s">
        <v>90</v>
      </c>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4" t="s">
        <v>46</v>
      </c>
      <c r="I24"/>
    </row>
    <row r="25" ht="15" customHeight="1" x14ac:dyDescent="0.25"/>
    <row r="26" ht="15" customHeight="1" spans="8:9" x14ac:dyDescent="0.25">
      <c r="H26" s="20" t="s">
        <v>47</v>
      </c>
      <c r="I26" s="32">
        <v>43.82978723404255</v>
      </c>
    </row>
    <row r="27" ht="15" customHeight="1" spans="8:9" x14ac:dyDescent="0.25">
      <c r="H27" s="20" t="s">
        <v>22</v>
      </c>
      <c r="I27" s="26" t="str" cm="1">
        <f t="array" ref="I27">IF(IF(ISERROR(F2)+ISERROR($I$26)=2,ERROR.TYPE(F2)=ERROR.TYPE($I$26),IF(ISERROR(F2)+ISERROR($I$26)=1,FALSE,IF(ISNUMBER(F2)*ISNUMBER($I$26)=1,ABS(F2-$I$26)&lt;=1E-9*(1+ABS($I$26)),EXACT(F2&amp;"",$I$26&amp;"")))),"OK","Differs")</f>
        <v>OK</v>
      </c>
    </row>
  </sheetData>
  <mergeCells count="5">
    <mergeCell ref="H1:I1"/>
    <mergeCell ref="H2:I7"/>
    <mergeCell ref="H11:I16"/>
    <mergeCell ref="H18:I23"/>
    <mergeCell ref="H24:I24"/>
  </mergeCells>
  <conditionalFormatting sqref="I27">
    <cfRule type="expression" dxfId="3" priority="1">
      <formula>I27&lt;&gt;"OK"</formula>
    </cfRule>
  </conditionalFormatting>
  <pageMargins left="0.5" right="0.5" top="0.6" bottom="0.6" header="0.3" footer="0.3"/>
  <pageSetup paperSize="9" orientation="landscape" scale="9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SUMPRODUCT: DivZero example workbook</dc:title>
  <dc:subject>Multiplies the matching items of two or more ranges and adds up the products, which also makes it a tool for conditional sums and weighted averages.</dc:subject>
  <dc:description/>
  <dc:language>en-US</dc:language>
  <cp:keywords/>
  <cp:category/>
  <cp:lastModifiedBy>DivZero</cp:lastModifiedBy>
  <dcterms:created xsi:type="dcterms:W3CDTF">2026-10-23T15:24:08Z</dcterms:created>
  <dcterms:modified xsi:type="dcterms:W3CDTF">2026-10-23T15:24:08Z</dcterms:modified>
</cp:coreProperties>
</file>