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'Beginner'!$A$1:$I$15</definedName>
    <definedName name="_xlnm.Print_Area" localSheetId="2">'Halfgevorderd'!$A$1:$H$15</definedName>
    <definedName name="_xlnm.Print_Area" localSheetId="3">'Gevorderd'!$A$1:$H$16</definedName>
    <definedName name="_xlnm.Print_Area" localSheetId="4">'Expert'!$A$1:$I$32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<sst xmlns="http://schemas.openxmlformats.org/spreadsheetml/2006/main" count="125" uniqueCount="92">
  <si>
    <t>SOM.ALS (Engels: SUMIF)</t>
  </si>
  <si>
    <t>Voorbeeldwerkmap van DivZero</t>
  </si>
  <si>
    <t>Wat ze doet</t>
  </si>
  <si>
    <t>Telt de getallen in een bereik op voor de rijen waarvoor een ander bereik aan één voorwaarde voldoet.</t>
  </si>
  <si>
    <t>Pagina op de site</t>
  </si>
  <si>
    <t>https://divzero.app/nl/functies/som-als/</t>
  </si>
  <si>
    <t>De voorbeelden in dit bestand</t>
  </si>
  <si>
    <t>Beginner</t>
  </si>
  <si>
    <t>Totale inkoop bij één leverancier</t>
  </si>
  <si>
    <t>Halfgevorderd</t>
  </si>
  <si>
    <t>Facturen boven de toetsdrempel</t>
  </si>
  <si>
    <t>Gevorderd</t>
  </si>
  <si>
    <t>Aandeel declaraties waarin een trefwoord voorkomt</t>
  </si>
  <si>
    <t>Expert</t>
  </si>
  <si>
    <t>Dekking van een bevestigingssteekproef debiteuren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</si>
  <si>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</si>
  <si>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</si>
  <si>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</si>
  <si>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</si>
  <si>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</si>
  <si>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</si>
  <si>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</si>
  <si>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</si>
  <si>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</si>
  <si>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</si>
  <si>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</si>
  <si>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UNIEK)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</si>
  <si>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</si>
  <si>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</si>
  <si>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</si>
  <si>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Leverancier</t>
  </si>
  <si>
    <t>Gefactureerd</t>
  </si>
  <si>
    <t>Smit Groothandel</t>
  </si>
  <si>
    <t>Beginner: Totale inkoop bij één leverancier</t>
  </si>
  <si>
    <t>Totaal</t>
  </si>
  <si>
    <t>Je bereidt een leveranciersbevestiging voor van Veldhuis Installatie BV. Het inkoopboek toont elke factuur per leverancier en je wilt het totaal dat één leverancier heeft gefactureerd naast zijn afschrift leggen. Typ de naam van de leverancier in F1 en het totaal verschijnt in F2.</t>
  </si>
  <si>
    <t>Van Dijk Transport</t>
  </si>
  <si>
    <t>Koolhoven Staal</t>
  </si>
  <si>
    <t>Formulecel</t>
  </si>
  <si>
    <t>F2</t>
  </si>
  <si>
    <t>Formule in Nederlandse Excel (puntkomma)</t>
  </si>
  <si>
    <t>=SOM.ALS(A2:A7; F1; B2:B7)</t>
  </si>
  <si>
    <t>Formule met Engelse functienamen (komma)</t>
  </si>
  <si>
    <t>=SUMIF(A2:A7, F1, B2:B7)</t>
  </si>
  <si>
    <t>Gewone tekst. De formule in de cel zelf volgt de scheidingstekens van jouw Excel.</t>
  </si>
  <si>
    <t>Verwacht resultaat</t>
  </si>
  <si>
    <t>Factuurnr.</t>
  </si>
  <si>
    <t>Bedrag</t>
  </si>
  <si>
    <t>Drempel</t>
  </si>
  <si>
    <t>Halfgevorderd: Facturen boven de toetsdrempel</t>
  </si>
  <si>
    <t>F-25-0412</t>
  </si>
  <si>
    <t>Boven drempel</t>
  </si>
  <si>
    <t>Het controleplan zegt dat elke inkoopfactuur boven 25.000 afzonderlijk wordt getoetst. Je wilt weten voor welk bedrag aan facturen dat geldt. In de lijst staan een creditnota en een factuur van precies 25.000, en je kunt de drempel in E1 aanpassen zonder de formule aan te raken.</t>
  </si>
  <si>
    <t>F-25-0413</t>
  </si>
  <si>
    <t>F-25-0414</t>
  </si>
  <si>
    <t>F-25-0415</t>
  </si>
  <si>
    <t>F-25-0416</t>
  </si>
  <si>
    <t>F-25-0417</t>
  </si>
  <si>
    <t>E2</t>
  </si>
  <si>
    <t>F-25-0418</t>
  </si>
  <si>
    <t>=SOM.ALS(B2:B8; "&gt;"&amp;E1)</t>
  </si>
  <si>
    <t>=SUMIF(B2:B8, "&gt;"&amp;E1)</t>
  </si>
  <si>
    <t>Omschrijving</t>
  </si>
  <si>
    <t>Trefwoord</t>
  </si>
  <si>
    <t>taxi</t>
  </si>
  <si>
    <t>Gevorderd: Aandeel declaraties waarin een trefwoord voorkomt</t>
  </si>
  <si>
    <t>Taxi Schiphol</t>
  </si>
  <si>
    <t>Aandeel van totaal</t>
  </si>
  <si>
    <t>Je beoordeelt de declaraties van het verkoopteam van Veldhuis Installatie BV en wilt weten welk deel van het totaal naar taxi's ging. De omschrijvingen zijn vrije tekst: sommige beginnen met Taxi, bij één staat het woord ergens in het midden. Je typt het trefwoord in E1 en het werkblad toont een percentage dat je met vorig jaar kunt vergelijken.</t>
  </si>
  <si>
    <t>Treinkaartjes Rotterdam</t>
  </si>
  <si>
    <t>Taxi Eindhoven</t>
  </si>
  <si>
    <t>Hotel, 3 nachten</t>
  </si>
  <si>
    <t>Taxi Amsterdam</t>
  </si>
  <si>
    <t>Lunch met klant</t>
  </si>
  <si>
    <t>Luchthaven taxi-transfer</t>
  </si>
  <si>
    <t>Parkeren, maand</t>
  </si>
  <si>
    <t>=SOM.ALS(A2:A9; "*"&amp;E1&amp;"*"; B2:B9) / SOM(B2:B9)</t>
  </si>
  <si>
    <t>=SUMIF(A2:A9, "*"&amp;E1&amp;"*", B2:B9) / SUM(B2:B9)</t>
  </si>
  <si>
    <t>Klant</t>
  </si>
  <si>
    <t>Openstaand</t>
  </si>
  <si>
    <t>Gekozen klanten</t>
  </si>
  <si>
    <t>Dekking</t>
  </si>
  <si>
    <t>Expert: Dekking van een bevestigingssteekproef debiteuren</t>
  </si>
  <si>
    <t>Jansen Bouwmaterialen BV</t>
  </si>
  <si>
    <t>Raman Logistics BV</t>
  </si>
  <si>
    <t>Voor de bevestiging van debiteuren van Veldhuis Installatie BV heb je twee klanten uit de openstaande-postenlijst gekozen. De partner vraagt welk deel van het totale debiteurensaldo de steekproef dekt. De namen van de gekozen klanten staan met de hand getypt in E2:E4, en één klant staat er twee keer in. Eén formule moet het aandeel geven, in een vorm die de collega die je werk nakijkt kan lezen zonder drie hulpkolommen na te lopen.</t>
  </si>
  <si>
    <t>Yilmaz Metaalwaren BV</t>
  </si>
  <si>
    <t>Bakker Techniek BV</t>
  </si>
  <si>
    <t>Peeters Kantoorinrichting BV</t>
  </si>
  <si>
    <t xml:space="preserve">=LET(
  klanten; A2:A9;
  saldi; B2:B9;
  steekproef; UNIEK(E2:E4);
  totaal; SOM(saldi);
  gedekt; SOM(SOM.ALS(klanten; steekproef; saldi));
  ALS(totaal = 0; 0; gedekt / totaal)
)</t>
  </si>
  <si>
    <t xml:space="preserve">=LET(
  customers, A2:A9,
  balances, B2:B9,
  sample, UNIQUE(E2:E4),
  total, SUM(balances),
  covered, SUM(SUMIF(customers, sample, balances)),
  IF(total = 0, 0, covered / total)
)</t>
  </si>
  <si>
    <t>Gegevens: E2:E4 is de met de hand getypte steekproef; Raman Logistics BV staat er met opzet twee keer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</si>
</sst>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2" borderId="1" xfId="0" applyNumberFormat="1" applyFont="1" applyFill="1" applyBorder="1"/>
    <xf numFmtId="9" fontId="4" fillId="3" borderId="2" xfId="0" applyNumberFormat="1" applyFont="1" applyFill="1" applyBorder="1"/>
    <xf numFmtId="9"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som-a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20" customWidth="1"/>
    <col min="2" max="2" width="15" customWidth="1"/>
    <col min="5" max="5" width="13" customWidth="1"/>
    <col min="6" max="6" width="18" customWidth="1"/>
    <col min="7" max="7" width="3" customWidth="1"/>
    <col min="8" max="8" width="20" customWidth="1"/>
    <col min="9" max="9" width="48" customWidth="1"/>
  </cols>
  <sheetData>
    <row r="1" ht="21" customHeight="1" spans="1:9" x14ac:dyDescent="0.25">
      <c r="A1" s="11" t="s">
        <v>30</v>
      </c>
      <c r="B1" s="12" t="s">
        <v>31</v>
      </c>
      <c r="E1" s="13" t="s">
        <v>30</v>
      </c>
      <c r="F1" s="14" t="s">
        <v>32</v>
      </c>
      <c r="H1" s="15" t="s">
        <v>33</v>
      </c>
      <c r="I1"/>
    </row>
    <row r="2" ht="15" customHeight="1" spans="1:9" x14ac:dyDescent="0.25">
      <c r="A2" s="16" t="s">
        <v>32</v>
      </c>
      <c r="B2" s="17">
        <v>4200</v>
      </c>
      <c r="E2" s="13" t="s">
        <v>34</v>
      </c>
      <c r="F2" s="18" cm="1">
        <f t="array" ref="F2">SUMIF(A2:A7, F1, B2:B7)</f>
        <v>7975</v>
      </c>
      <c r="H2" s="19" t="s">
        <v>35</v>
      </c>
      <c r="I2"/>
    </row>
    <row r="3" ht="15" customHeight="1" spans="1:9" x14ac:dyDescent="0.25">
      <c r="A3" s="16" t="s">
        <v>36</v>
      </c>
      <c r="B3" s="17">
        <v>1850</v>
      </c>
      <c r="H3"/>
      <c r="I3"/>
    </row>
    <row r="4" ht="15" customHeight="1" spans="1:9" x14ac:dyDescent="0.25">
      <c r="A4" s="16" t="s">
        <v>32</v>
      </c>
      <c r="B4" s="17">
        <v>2650</v>
      </c>
      <c r="H4"/>
      <c r="I4"/>
    </row>
    <row r="5" ht="15" customHeight="1" spans="1:9" x14ac:dyDescent="0.25">
      <c r="A5" s="16" t="s">
        <v>37</v>
      </c>
      <c r="B5" s="17">
        <v>7300</v>
      </c>
      <c r="H5"/>
      <c r="I5"/>
    </row>
    <row r="6" ht="15" customHeight="1" spans="1:2" x14ac:dyDescent="0.25">
      <c r="A6" s="16" t="s">
        <v>32</v>
      </c>
      <c r="B6" s="17">
        <v>1125</v>
      </c>
    </row>
    <row r="7" ht="15" customHeight="1" spans="1:9" x14ac:dyDescent="0.25">
      <c r="A7" s="16" t="s">
        <v>36</v>
      </c>
      <c r="B7" s="17">
        <v>960</v>
      </c>
      <c r="H7" s="20" t="s">
        <v>38</v>
      </c>
      <c r="I7" s="21" t="s">
        <v>39</v>
      </c>
    </row>
    <row r="8" ht="15" customHeight="1" spans="8:8" x14ac:dyDescent="0.25">
      <c r="H8" s="20" t="s">
        <v>40</v>
      </c>
    </row>
    <row r="9" ht="15" customHeight="1" spans="8:9" x14ac:dyDescent="0.25">
      <c r="H9" s="22" t="s">
        <v>41</v>
      </c>
      <c r="I9" s="23"/>
    </row>
    <row r="10" ht="15" customHeight="1" spans="8:8" x14ac:dyDescent="0.25">
      <c r="H10" s="20" t="s">
        <v>42</v>
      </c>
    </row>
    <row r="11" ht="15" customHeight="1" spans="8:9" x14ac:dyDescent="0.25">
      <c r="H11" s="22" t="s">
        <v>43</v>
      </c>
      <c r="I11" s="23"/>
    </row>
    <row r="12" ht="15" customHeight="1" spans="8:9" x14ac:dyDescent="0.25">
      <c r="H12" s="24" t="s">
        <v>44</v>
      </c>
      <c r="I12"/>
    </row>
    <row r="13" ht="15" customHeight="1" x14ac:dyDescent="0.25"/>
    <row r="14" ht="15" customHeight="1" spans="8:9" x14ac:dyDescent="0.25">
      <c r="H14" s="20" t="s">
        <v>45</v>
      </c>
      <c r="I14" s="25">
        <v>7975</v>
      </c>
    </row>
    <row r="15" ht="15" customHeight="1" spans="8:9" x14ac:dyDescent="0.25">
      <c r="H15" s="20" t="s">
        <v>22</v>
      </c>
      <c r="I15" s="26" t="str" cm="1">
        <f t="array" ref="I15">IF(IF(ISERROR(F2)+ISERROR($I$14)=2,ERROR.TYPE(F2)=ERROR.TYPE($I$14),IF(ISERROR(F2)+ISERROR($I$14)=1,FALSE,IF(ISNUMBER(F2)*ISNUMBER($I$14)=1,ABS(F2-$I$14)&lt;=1E-9*(1+ABS($I$14)),EXACT(F2&amp;"",$I$14&amp;"")))),"Klopt","Wijkt af")</f>
        <v>Klopt</v>
      </c>
    </row>
  </sheetData>
  <mergeCells count="5">
    <mergeCell ref="H1:I1"/>
    <mergeCell ref="H2:I5"/>
    <mergeCell ref="H9:I9"/>
    <mergeCell ref="H11:I11"/>
    <mergeCell ref="H12:I12"/>
  </mergeCells>
  <conditionalFormatting sqref="I15">
    <cfRule type="expression" dxfId="0" priority="1">
      <formula>I15&lt;&gt;"Klopt"</formula>
    </cfRule>
  </conditionalFormatting>
  <pageMargins left="0.5" right="0.5" top="0.6" bottom="0.6" header="0.3" footer="0.3"/>
  <pageSetup paperSize="9" orientation="landscape" scale="88"/>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E2" sqref="E2"/>
    </sheetView>
  </sheetViews>
  <sheetFormatPr defaultRowHeight="15" outlineLevelRow="0" outlineLevelCol="0" x14ac:dyDescent="55"/>
  <cols>
    <col min="1" max="2" width="13" customWidth="1"/>
    <col min="4" max="4" width="15" customWidth="1"/>
    <col min="5" max="5" width="13" customWidth="1"/>
    <col min="6" max="6" width="3" customWidth="1"/>
    <col min="7" max="7" width="20" customWidth="1"/>
    <col min="8" max="8" width="48" customWidth="1"/>
  </cols>
  <sheetData>
    <row r="1" ht="21" customHeight="1" spans="1:8" x14ac:dyDescent="0.25">
      <c r="A1" s="11" t="s">
        <v>46</v>
      </c>
      <c r="B1" s="12" t="s">
        <v>47</v>
      </c>
      <c r="D1" s="13" t="s">
        <v>48</v>
      </c>
      <c r="E1" s="27">
        <v>25000</v>
      </c>
      <c r="G1" s="15" t="s">
        <v>49</v>
      </c>
      <c r="H1"/>
    </row>
    <row r="2" ht="15" customHeight="1" spans="1:8" x14ac:dyDescent="0.25">
      <c r="A2" s="16" t="s">
        <v>50</v>
      </c>
      <c r="B2" s="17">
        <v>4200</v>
      </c>
      <c r="D2" s="13" t="s">
        <v>51</v>
      </c>
      <c r="E2" s="18" cm="1">
        <f t="array" ref="E2">SUMIF(B2:B8, "&gt;"&amp;E1)</f>
        <v>59150</v>
      </c>
      <c r="G2" s="19" t="s">
        <v>52</v>
      </c>
      <c r="H2"/>
    </row>
    <row r="3" ht="15" customHeight="1" spans="1:8" x14ac:dyDescent="0.25">
      <c r="A3" s="16" t="s">
        <v>53</v>
      </c>
      <c r="B3" s="17">
        <v>18500</v>
      </c>
      <c r="G3"/>
      <c r="H3"/>
    </row>
    <row r="4" ht="15" customHeight="1" spans="1:8" x14ac:dyDescent="0.25">
      <c r="A4" s="16" t="s">
        <v>54</v>
      </c>
      <c r="B4" s="17">
        <v>25000</v>
      </c>
      <c r="G4"/>
      <c r="H4"/>
    </row>
    <row r="5" ht="15" customHeight="1" spans="1:8" x14ac:dyDescent="0.25">
      <c r="A5" s="16" t="s">
        <v>55</v>
      </c>
      <c r="B5" s="17">
        <v>-3100</v>
      </c>
      <c r="G5"/>
      <c r="H5"/>
    </row>
    <row r="6" ht="15" customHeight="1" spans="1:2" x14ac:dyDescent="0.25">
      <c r="A6" s="16" t="s">
        <v>56</v>
      </c>
      <c r="B6" s="17">
        <v>31750</v>
      </c>
    </row>
    <row r="7" ht="15" customHeight="1" spans="1:8" x14ac:dyDescent="0.25">
      <c r="A7" s="16" t="s">
        <v>57</v>
      </c>
      <c r="B7" s="17">
        <v>9800</v>
      </c>
      <c r="G7" s="20" t="s">
        <v>38</v>
      </c>
      <c r="H7" s="21" t="s">
        <v>58</v>
      </c>
    </row>
    <row r="8" ht="15" customHeight="1" spans="1:7" x14ac:dyDescent="0.25">
      <c r="A8" s="16" t="s">
        <v>59</v>
      </c>
      <c r="B8" s="17">
        <v>27400</v>
      </c>
      <c r="G8" s="20" t="s">
        <v>40</v>
      </c>
    </row>
    <row r="9" ht="15" customHeight="1" spans="7:8" x14ac:dyDescent="0.25">
      <c r="G9" s="22" t="s">
        <v>60</v>
      </c>
      <c r="H9" s="23"/>
    </row>
    <row r="10" ht="15" customHeight="1" spans="7:7" x14ac:dyDescent="0.25">
      <c r="G10" s="20" t="s">
        <v>42</v>
      </c>
    </row>
    <row r="11" ht="15" customHeight="1" spans="7:8" x14ac:dyDescent="0.25">
      <c r="G11" s="22" t="s">
        <v>61</v>
      </c>
      <c r="H11" s="23"/>
    </row>
    <row r="12" ht="15" customHeight="1" spans="7:8" x14ac:dyDescent="0.25">
      <c r="G12" s="24" t="s">
        <v>44</v>
      </c>
      <c r="H12"/>
    </row>
    <row r="13" ht="15" customHeight="1" x14ac:dyDescent="0.25"/>
    <row r="14" ht="15" customHeight="1" spans="7:8" x14ac:dyDescent="0.25">
      <c r="G14" s="20" t="s">
        <v>45</v>
      </c>
      <c r="H14" s="25">
        <v>59150</v>
      </c>
    </row>
    <row r="15" ht="15" customHeight="1" spans="7:8" x14ac:dyDescent="0.25">
      <c r="G15" s="20" t="s">
        <v>22</v>
      </c>
      <c r="H15" s="26" t="str" cm="1">
        <f t="array" ref="H15">IF(IF(ISERROR(E2)+ISERROR($H$14)=2,ERROR.TYPE(E2)=ERROR.TYPE($H$14),IF(ISERROR(E2)+ISERROR($H$14)=1,FALSE,IF(ISNUMBER(E2)*ISNUMBER($H$14)=1,ABS(E2-$H$14)&lt;=1E-9*(1+ABS($H$14)),EXACT(E2&amp;"",$H$14&amp;"")))),"Klopt","Wijkt af")</f>
        <v>Klopt</v>
      </c>
    </row>
  </sheetData>
  <mergeCells count="5">
    <mergeCell ref="G1:H1"/>
    <mergeCell ref="G2:H5"/>
    <mergeCell ref="G9:H9"/>
    <mergeCell ref="G11:H11"/>
    <mergeCell ref="G12:H12"/>
  </mergeCells>
  <conditionalFormatting sqref="H15">
    <cfRule type="expression" dxfId="1" priority="1">
      <formula>H15&lt;&gt;"Klopt"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26" customWidth="1"/>
    <col min="2" max="2" width="10" customWidth="1"/>
    <col min="4" max="4" width="20" customWidth="1"/>
    <col min="5" max="5" width="10" customWidth="1"/>
    <col min="6" max="6" width="3" customWidth="1"/>
    <col min="7" max="7" width="20" customWidth="1"/>
    <col min="8" max="8" width="48" customWidth="1"/>
  </cols>
  <sheetData>
    <row r="1" ht="21" customHeight="1" spans="1:8" x14ac:dyDescent="0.25">
      <c r="A1" s="11" t="s">
        <v>62</v>
      </c>
      <c r="B1" s="12" t="s">
        <v>47</v>
      </c>
      <c r="D1" s="13" t="s">
        <v>63</v>
      </c>
      <c r="E1" s="14" t="s">
        <v>64</v>
      </c>
      <c r="G1" s="15" t="s">
        <v>65</v>
      </c>
      <c r="H1"/>
    </row>
    <row r="2" ht="15" customHeight="1" spans="1:8" x14ac:dyDescent="0.25">
      <c r="A2" s="16" t="s">
        <v>66</v>
      </c>
      <c r="B2" s="17">
        <v>85</v>
      </c>
      <c r="D2" s="13" t="s">
        <v>67</v>
      </c>
      <c r="E2" s="28" cm="1">
        <f t="array" ref="E2">SUMIF(A2:A9, "*"&amp;E1&amp;"*", B2:B9) / SUM(B2:B9)</f>
        <v>0.25</v>
      </c>
      <c r="G2" s="19" t="s">
        <v>68</v>
      </c>
      <c r="H2"/>
    </row>
    <row r="3" ht="15" customHeight="1" spans="1:8" x14ac:dyDescent="0.25">
      <c r="A3" s="16" t="s">
        <v>69</v>
      </c>
      <c r="B3" s="17">
        <v>210</v>
      </c>
      <c r="G3"/>
      <c r="H3"/>
    </row>
    <row r="4" ht="15" customHeight="1" spans="1:8" x14ac:dyDescent="0.25">
      <c r="A4" s="16" t="s">
        <v>70</v>
      </c>
      <c r="B4" s="17">
        <v>120</v>
      </c>
      <c r="G4"/>
      <c r="H4"/>
    </row>
    <row r="5" ht="15" customHeight="1" spans="1:8" x14ac:dyDescent="0.25">
      <c r="A5" s="16" t="s">
        <v>71</v>
      </c>
      <c r="B5" s="17">
        <v>780</v>
      </c>
      <c r="G5"/>
      <c r="H5"/>
    </row>
    <row r="6" ht="15" customHeight="1" spans="1:8" x14ac:dyDescent="0.25">
      <c r="A6" s="16" t="s">
        <v>72</v>
      </c>
      <c r="B6" s="17">
        <v>95</v>
      </c>
      <c r="G6"/>
      <c r="H6"/>
    </row>
    <row r="7" ht="15" customHeight="1" spans="1:2" x14ac:dyDescent="0.25">
      <c r="A7" s="16" t="s">
        <v>73</v>
      </c>
      <c r="B7" s="17">
        <v>165</v>
      </c>
    </row>
    <row r="8" ht="15" customHeight="1" spans="1:8" x14ac:dyDescent="0.25">
      <c r="A8" s="16" t="s">
        <v>74</v>
      </c>
      <c r="B8" s="17">
        <v>150</v>
      </c>
      <c r="G8" s="20" t="s">
        <v>38</v>
      </c>
      <c r="H8" s="21" t="s">
        <v>58</v>
      </c>
    </row>
    <row r="9" ht="15" customHeight="1" spans="1:7" x14ac:dyDescent="0.25">
      <c r="A9" s="16" t="s">
        <v>75</v>
      </c>
      <c r="B9" s="17">
        <v>195</v>
      </c>
      <c r="G9" s="20" t="s">
        <v>40</v>
      </c>
    </row>
    <row r="10" ht="15" customHeight="1" spans="7:8" x14ac:dyDescent="0.25">
      <c r="G10" s="22" t="s">
        <v>76</v>
      </c>
      <c r="H10" s="23"/>
    </row>
    <row r="11" ht="15" customHeight="1" spans="7:7" x14ac:dyDescent="0.25">
      <c r="G11" s="20" t="s">
        <v>42</v>
      </c>
    </row>
    <row r="12" ht="15" customHeight="1" spans="7:8" x14ac:dyDescent="0.25">
      <c r="G12" s="22" t="s">
        <v>77</v>
      </c>
      <c r="H12" s="23"/>
    </row>
    <row r="13" ht="15" customHeight="1" spans="7:8" x14ac:dyDescent="0.25">
      <c r="G13" s="24" t="s">
        <v>44</v>
      </c>
      <c r="H13"/>
    </row>
    <row r="14" ht="15" customHeight="1" x14ac:dyDescent="0.25"/>
    <row r="15" ht="15" customHeight="1" spans="7:8" x14ac:dyDescent="0.25">
      <c r="G15" s="20" t="s">
        <v>45</v>
      </c>
      <c r="H15" s="29">
        <v>0.25</v>
      </c>
    </row>
    <row r="16" ht="15" customHeight="1" spans="7:8" x14ac:dyDescent="0.25">
      <c r="G16" s="20" t="s">
        <v>22</v>
      </c>
      <c r="H16" s="26" t="str" cm="1">
        <f t="array" ref="H16">IF(IF(ISERROR(E2)+ISERROR($H$15)=2,ERROR.TYPE(E2)=ERROR.TYPE($H$15),IF(ISERROR(E2)+ISERROR($H$15)=1,FALSE,IF(ISNUMBER(E2)*ISNUMBER($H$15)=1,ABS(E2-$H$15)&lt;=1E-9*(1+ABS($H$15)),EXACT(E2&amp;"",$H$15&amp;"")))),"Klopt","Wijkt af")</f>
        <v>Klopt</v>
      </c>
    </row>
  </sheetData>
  <mergeCells count="5">
    <mergeCell ref="G1:H1"/>
    <mergeCell ref="G2:H6"/>
    <mergeCell ref="G10:H10"/>
    <mergeCell ref="G12:H12"/>
    <mergeCell ref="G13:H13"/>
  </mergeCells>
  <conditionalFormatting sqref="H16">
    <cfRule type="expression" dxfId="2" priority="1">
      <formula>H16&lt;&gt;"Klopt"</formula>
    </cfRule>
  </conditionalFormatting>
  <pageMargins left="0.5" right="0.5" top="0.6" bottom="0.6" header="0.3" footer="0.3"/>
  <pageSetup paperSize="9" orientation="landscape" scale="94"/>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32"/>
  <sheetViews>
    <sheetView workbookViewId="0" zoomScale="100">
      <selection activeCell="F2" sqref="F2"/>
    </sheetView>
  </sheetViews>
  <sheetFormatPr defaultRowHeight="15" outlineLevelRow="0" outlineLevelCol="0" x14ac:dyDescent="55"/>
  <cols>
    <col min="1" max="1" width="30" customWidth="1"/>
    <col min="2" max="2" width="13" customWidth="1"/>
    <col min="5" max="5" width="26" customWidth="1"/>
    <col min="6" max="6" width="10" customWidth="1"/>
    <col min="7" max="7" width="3" customWidth="1"/>
    <col min="8" max="8" width="20" customWidth="1"/>
    <col min="9" max="9" width="48" customWidth="1"/>
  </cols>
  <sheetData>
    <row r="1" ht="21" customHeight="1" spans="1:9" x14ac:dyDescent="0.25">
      <c r="A1" s="11" t="s">
        <v>78</v>
      </c>
      <c r="B1" s="12" t="s">
        <v>79</v>
      </c>
      <c r="E1" s="13" t="s">
        <v>80</v>
      </c>
      <c r="F1" s="13" t="s">
        <v>81</v>
      </c>
      <c r="H1" s="15" t="s">
        <v>82</v>
      </c>
      <c r="I1"/>
    </row>
    <row r="2" ht="15" customHeight="1" spans="1:9" x14ac:dyDescent="0.25">
      <c r="A2" s="16" t="s">
        <v>83</v>
      </c>
      <c r="B2" s="17">
        <v>14250</v>
      </c>
      <c r="E2" s="14" t="s">
        <v>84</v>
      </c>
      <c r="F2" s="28" cm="1">
        <f t="array" ref="F2">_xlfn.LET(
  _xlpm.customers, A2:A9,
  _xlpm.balances, B2:B9,
  _xlpm.sample, _xlfn.UNIQUE(E2:E4),
  _xlpm.total, SUM(_xlpm.balances),
  _xlpm.covered, SUM(SUMIF(_xlpm.customers, _xlpm.sample, _xlpm.balances)),
  IF(_xlpm.total = 0, 0, _xlpm.covered / _xlpm.total)
)</f>
        <v>0.6</v>
      </c>
      <c r="H2" s="19" t="s">
        <v>85</v>
      </c>
      <c r="I2"/>
    </row>
    <row r="3" ht="15" customHeight="1" spans="1:9" x14ac:dyDescent="0.25">
      <c r="A3" s="16" t="s">
        <v>86</v>
      </c>
      <c r="B3" s="17">
        <v>8900</v>
      </c>
      <c r="E3" s="14" t="s">
        <v>83</v>
      </c>
      <c r="H3"/>
      <c r="I3"/>
    </row>
    <row r="4" ht="15" customHeight="1" spans="1:9" x14ac:dyDescent="0.25">
      <c r="A4" s="16" t="s">
        <v>83</v>
      </c>
      <c r="B4" s="17">
        <v>6750</v>
      </c>
      <c r="E4" s="14" t="s">
        <v>84</v>
      </c>
      <c r="H4"/>
      <c r="I4"/>
    </row>
    <row r="5" ht="15" customHeight="1" spans="1:9" x14ac:dyDescent="0.25">
      <c r="A5" s="16" t="s">
        <v>84</v>
      </c>
      <c r="B5" s="17">
        <v>21400</v>
      </c>
      <c r="H5"/>
      <c r="I5"/>
    </row>
    <row r="6" ht="15" customHeight="1" spans="1:9" x14ac:dyDescent="0.25">
      <c r="A6" s="16" t="s">
        <v>87</v>
      </c>
      <c r="B6" s="17">
        <v>7400</v>
      </c>
      <c r="H6"/>
      <c r="I6"/>
    </row>
    <row r="7" ht="15" customHeight="1" spans="1:9" x14ac:dyDescent="0.25">
      <c r="A7" s="16" t="s">
        <v>86</v>
      </c>
      <c r="B7" s="17">
        <v>12100</v>
      </c>
      <c r="H7"/>
      <c r="I7"/>
    </row>
    <row r="8" ht="15" customHeight="1" spans="1:2" x14ac:dyDescent="0.25">
      <c r="A8" s="16" t="s">
        <v>88</v>
      </c>
      <c r="B8" s="17">
        <v>5200</v>
      </c>
    </row>
    <row r="9" ht="15" customHeight="1" spans="1:9" x14ac:dyDescent="0.25">
      <c r="A9" s="16" t="s">
        <v>84</v>
      </c>
      <c r="B9" s="17">
        <v>8000</v>
      </c>
      <c r="H9" s="20" t="s">
        <v>38</v>
      </c>
      <c r="I9" s="21" t="s">
        <v>39</v>
      </c>
    </row>
    <row r="10" ht="15" customHeight="1" spans="8:8" x14ac:dyDescent="0.25">
      <c r="H10" s="20" t="s">
        <v>40</v>
      </c>
    </row>
    <row r="11" ht="15" customHeight="1" spans="8:9" x14ac:dyDescent="0.25">
      <c r="H11" s="22" t="s">
        <v>89</v>
      </c>
      <c r="I11" s="23"/>
    </row>
    <row r="12" ht="15" customHeight="1" spans="8:9" x14ac:dyDescent="0.25">
      <c r="H12" s="23"/>
      <c r="I12" s="23"/>
    </row>
    <row r="13" ht="15" customHeight="1" spans="8:9" x14ac:dyDescent="0.25">
      <c r="H13" s="23"/>
      <c r="I13" s="23"/>
    </row>
    <row r="14" ht="15" customHeight="1" spans="8:9" x14ac:dyDescent="0.25">
      <c r="H14" s="23"/>
      <c r="I14" s="23"/>
    </row>
    <row r="15" ht="15" customHeight="1" spans="8:9" x14ac:dyDescent="0.25">
      <c r="H15" s="23"/>
      <c r="I15" s="23"/>
    </row>
    <row r="16" ht="15" customHeight="1" spans="8:9" x14ac:dyDescent="0.25">
      <c r="H16" s="23"/>
      <c r="I16" s="23"/>
    </row>
    <row r="17" ht="15" customHeight="1" spans="8:9" x14ac:dyDescent="0.25">
      <c r="H17" s="23"/>
      <c r="I17" s="23"/>
    </row>
    <row r="18" ht="15" customHeight="1" spans="8:8" x14ac:dyDescent="0.25">
      <c r="H18" s="20" t="s">
        <v>42</v>
      </c>
    </row>
    <row r="19" ht="15" customHeight="1" spans="8:9" x14ac:dyDescent="0.25">
      <c r="H19" s="22" t="s">
        <v>90</v>
      </c>
      <c r="I19" s="23"/>
    </row>
    <row r="20" ht="15" customHeight="1" spans="8:9" x14ac:dyDescent="0.25">
      <c r="H20" s="23"/>
      <c r="I20" s="23"/>
    </row>
    <row r="21" ht="15" customHeight="1" spans="8:9" x14ac:dyDescent="0.25">
      <c r="H21" s="23"/>
      <c r="I21" s="23"/>
    </row>
    <row r="22" ht="15" customHeight="1" spans="8:9" x14ac:dyDescent="0.25">
      <c r="H22" s="23"/>
      <c r="I22" s="23"/>
    </row>
    <row r="23" ht="15" customHeight="1" spans="8:9" x14ac:dyDescent="0.25">
      <c r="H23" s="23"/>
      <c r="I23" s="23"/>
    </row>
    <row r="24" ht="15" customHeight="1" spans="8:9" x14ac:dyDescent="0.25">
      <c r="H24" s="23"/>
      <c r="I24" s="23"/>
    </row>
    <row r="25" ht="15" customHeight="1" spans="8:9" x14ac:dyDescent="0.25">
      <c r="H25" s="23"/>
      <c r="I25" s="23"/>
    </row>
    <row r="26" ht="15" customHeight="1" spans="8:9" x14ac:dyDescent="0.25">
      <c r="H26" s="24" t="s">
        <v>44</v>
      </c>
      <c r="I26"/>
    </row>
    <row r="27" ht="15" customHeight="1" x14ac:dyDescent="0.25"/>
    <row r="28" ht="15" customHeight="1" spans="8:9" x14ac:dyDescent="0.25">
      <c r="H28" s="20" t="s">
        <v>45</v>
      </c>
      <c r="I28" s="29">
        <v>0.6</v>
      </c>
    </row>
    <row r="29" ht="15" customHeight="1" spans="8:9" x14ac:dyDescent="0.25">
      <c r="H29" s="20" t="s">
        <v>22</v>
      </c>
      <c r="I29" s="26" t="str" cm="1">
        <f t="array" ref="I29">IF(IF(ISERROR(F2)+ISERROR($I$28)=2,ERROR.TYPE(F2)=ERROR.TYPE($I$28),IF(ISERROR(F2)+ISERROR($I$28)=1,FALSE,IF(ISNUMBER(F2)*ISNUMBER($I$28)=1,ABS(F2-$I$28)&lt;=1E-9*(1+ABS($I$28)),EXACT(F2&amp;"",$I$28&amp;"")))),"Klopt","Wijkt af")</f>
        <v>Klopt</v>
      </c>
    </row>
    <row r="30" ht="15" customHeight="1" x14ac:dyDescent="0.25"/>
    <row r="31" ht="15" customHeight="1" spans="8:9" x14ac:dyDescent="0.25">
      <c r="H31" s="19" t="s">
        <v>91</v>
      </c>
      <c r="I31"/>
    </row>
    <row r="32" ht="15" customHeight="1" spans="8:9" x14ac:dyDescent="0.25">
      <c r="H32"/>
      <c r="I32"/>
    </row>
  </sheetData>
  <mergeCells count="6">
    <mergeCell ref="H1:I1"/>
    <mergeCell ref="H2:I7"/>
    <mergeCell ref="H11:I17"/>
    <mergeCell ref="H19:I25"/>
    <mergeCell ref="H26:I26"/>
    <mergeCell ref="H31:I32"/>
  </mergeCells>
  <conditionalFormatting sqref="I29">
    <cfRule type="expression" dxfId="3" priority="1">
      <formula>I29&lt;&gt;"Klopt"</formula>
    </cfRule>
  </conditionalFormatting>
  <pageMargins left="0.5" right="0.5" top="0.6" bottom="0.6" header="0.3" footer="0.3"/>
  <pageSetup paperSize="9" orientation="landscape" scale="8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SOM.ALS: Voorbeeldwerkmap van DivZero</dc:title>
  <dc:subject>Telt de getallen in een bereik op voor de rijen waarvoor een ander bereik aan één voorwaarde voldoet.</dc:subject>
  <dc:description/>
  <dc:language>nl-NL</dc:language>
  <cp:keywords/>
  <cp:category/>
  <cp:lastModifiedBy>DivZero</cp:lastModifiedBy>
  <dcterms:created xsi:type="dcterms:W3CDTF">2026-10-23T15:24:08Z</dcterms:created>
  <dcterms:modified xsi:type="dcterms:W3CDTF">2026-10-23T15:24:08Z</dcterms:modified>
</cp:coreProperties>
</file>