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'Beginner'!$A$1:$I$15</definedName>
    <definedName name="_xlnm.Print_Area" localSheetId="2">'Intermediate'!$A$1:$H$15</definedName>
    <definedName name="_xlnm.Print_Area" localSheetId="3">'Advanced'!$A$1:$H$15</definedName>
    <definedName name="_xlnm.Print_Area" localSheetId="4">'Master'!$A$1:$I$32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<sst xmlns="http://schemas.openxmlformats.org/spreadsheetml/2006/main" count="125" uniqueCount="92">
  <si>
    <t>SUMIF</t>
  </si>
  <si>
    <t>DivZero example workbook</t>
  </si>
  <si>
    <t>What it does</t>
  </si>
  <si>
    <t>Adds the numbers in a range for the rows where one other range meets a single condition.</t>
  </si>
  <si>
    <t>Formula page</t>
  </si>
  <si>
    <t>https://divzero.app/en/functions/sumif/</t>
  </si>
  <si>
    <t>The examples in this file</t>
  </si>
  <si>
    <t>Beginner</t>
  </si>
  <si>
    <t>Total purchases from one supplier</t>
  </si>
  <si>
    <t>Intermediate</t>
  </si>
  <si>
    <t>Invoices above the testing threshold</t>
  </si>
  <si>
    <t>Advanced</t>
  </si>
  <si>
    <t>Share of expense claims that mention a keyword</t>
  </si>
  <si>
    <t>Master</t>
  </si>
  <si>
    <t>Coverage of a debtors confirmation sample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</si>
  <si>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</si>
  <si>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</si>
  <si>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</si>
  <si>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</si>
  <si>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</si>
  <si>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</si>
  <si>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</si>
  <si>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</si>
  <si>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</si>
  <si>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</si>
  <si>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</si>
  <si>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UNIQUE)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</si>
  <si>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</si>
  <si>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</si>
  <si>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</si>
  <si>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Supplier</t>
  </si>
  <si>
    <t>Invoiced</t>
  </si>
  <si>
    <t>Smit Groothandel</t>
  </si>
  <si>
    <t>Beginner: Total purchases from one supplier</t>
  </si>
  <si>
    <t>Total</t>
  </si>
  <si>
    <t>You are preparing a supplier confirmation for Veldhuis Installatie BV. The purchase ledger lists every invoice per supplier, and you want the total invoiced by one supplier to compare with their statement. Type the supplier name in F1 and the total appears in F2.</t>
  </si>
  <si>
    <t>Van Dijk Transport</t>
  </si>
  <si>
    <t>Koolhoven Staal</t>
  </si>
  <si>
    <t>Formula cell</t>
  </si>
  <si>
    <t>F2</t>
  </si>
  <si>
    <t>Formula (comma separators)</t>
  </si>
  <si>
    <t>=SUMIF(A2:A7, F1, B2:B7)</t>
  </si>
  <si>
    <t>Formula (semicolon separators)</t>
  </si>
  <si>
    <t>=SUMIF(A2:A7; F1; B2:B7)</t>
  </si>
  <si>
    <t>Plain text. The formula in the cell itself follows your Excel's separators.</t>
  </si>
  <si>
    <t>Expected result</t>
  </si>
  <si>
    <t>Invoice no.</t>
  </si>
  <si>
    <t>Amount</t>
  </si>
  <si>
    <t>Threshold</t>
  </si>
  <si>
    <t>Intermediate: Invoices above the testing threshold</t>
  </si>
  <si>
    <t>F-25-0412</t>
  </si>
  <si>
    <t>Above threshold</t>
  </si>
  <si>
    <t>The audit plan says every purchase invoice above 25,000 is tested individually. You want to know how much of the purchase list that covers. The list holds a credit note and an invoice of exactly 25,000, and you can change the threshold in E1 without touching the formula.</t>
  </si>
  <si>
    <t>F-25-0413</t>
  </si>
  <si>
    <t>F-25-0414</t>
  </si>
  <si>
    <t>F-25-0415</t>
  </si>
  <si>
    <t>F-25-0416</t>
  </si>
  <si>
    <t>F-25-0417</t>
  </si>
  <si>
    <t>E2</t>
  </si>
  <si>
    <t>F-25-0418</t>
  </si>
  <si>
    <t>=SUMIF(B2:B8, "&gt;"&amp;E1)</t>
  </si>
  <si>
    <t>=SUMIF(B2:B8; "&gt;"&amp;E1)</t>
  </si>
  <si>
    <t>Description</t>
  </si>
  <si>
    <t>Keyword</t>
  </si>
  <si>
    <t>taxi</t>
  </si>
  <si>
    <t>Advanced: Share of expense claims that mention a keyword</t>
  </si>
  <si>
    <t>Taxi Schiphol</t>
  </si>
  <si>
    <t>Share of total</t>
  </si>
  <si>
    <t>You review the expense claims of the sales team of Veldhuis Installatie BV and want to know what share of the total went on taxis. Descriptions are free text: some start with Taxi, one has it in the middle. You type the keyword in E1 and the sheet gives a percentage you can compare with last year.</t>
  </si>
  <si>
    <t>Train tickets Rotterdam</t>
  </si>
  <si>
    <t>Taxi Eindhoven</t>
  </si>
  <si>
    <t>Hotel, 3 nights</t>
  </si>
  <si>
    <t>Taxi Amsterdam</t>
  </si>
  <si>
    <t>Client lunch</t>
  </si>
  <si>
    <t>Airport taxi transfer</t>
  </si>
  <si>
    <t>Parking, month</t>
  </si>
  <si>
    <t>=SUMIF(A2:A9, "*"&amp;E1&amp;"*", B2:B9) / SUM(B2:B9)</t>
  </si>
  <si>
    <t>=SUMIF(A2:A9; "*"&amp;E1&amp;"*"; B2:B9) / SUM(B2:B9)</t>
  </si>
  <si>
    <t>Customer</t>
  </si>
  <si>
    <t>Open amount</t>
  </si>
  <si>
    <t>Selected customers</t>
  </si>
  <si>
    <t>Coverage</t>
  </si>
  <si>
    <t>Master: Coverage of a debtors confirmation sample</t>
  </si>
  <si>
    <t>Jansen Bouwmaterialen BV</t>
  </si>
  <si>
    <t>Raman Logistics BV</t>
  </si>
  <si>
    <t>For the debtors confirmation of Veldhuis Installatie BV you picked two customers from the open items list. The partner asks what share of the total debtors balance the sample covers. The names of the selected customers sit in E2:E4, typed by hand, and one customer appears twice. One formula should give the share, in a form the colleague who checks your work can read without tracing three helper columns.</t>
  </si>
  <si>
    <t>Yilmaz Metaalwaren BV</t>
  </si>
  <si>
    <t>Bakker Techniek BV</t>
  </si>
  <si>
    <t>Peeters Kantoorinrichting BV</t>
  </si>
  <si>
    <t xml:space="preserve">=LET(
  customers, A2:A9,
  balances, B2:B9,
  sample, UNIQUE(E2:E4),
  total, SUM(balances),
  covered, SUM(SUMIF(customers, sample, balances)),
  IF(total = 0, 0, covered / total)
)</t>
  </si>
  <si>
    <t xml:space="preserve">=LET(
  customers; A2:A9;
  balances; B2:B9;
  sample; UNIQUE(E2:E4);
  total; SUM(balances);
  covered; SUM(SUMIF(customers; sample; balances));
  IF(total = 0; 0; covered / total)
)</t>
  </si>
  <si>
    <t>Dataset: E2:E4 is the hand-typed sample; Raman Logistics BV appears twice on purpose.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</si>
</sst>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4" fontId="4" fillId="2" borderId="1" xfId="0" applyNumberFormat="1" applyFont="1" applyFill="1" applyBorder="1"/>
    <xf numFmtId="9" fontId="4" fillId="3" borderId="2" xfId="0" applyNumberFormat="1" applyFont="1" applyFill="1" applyBorder="1"/>
    <xf numFmtId="9"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umi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20" customWidth="1"/>
    <col min="2" max="2" width="12" customWidth="1"/>
    <col min="5" max="5" width="10" customWidth="1"/>
    <col min="6" max="6" width="18" customWidth="1"/>
    <col min="7" max="7" width="3" customWidth="1"/>
    <col min="8" max="8" width="20" customWidth="1"/>
    <col min="9" max="9" width="48" customWidth="1"/>
  </cols>
  <sheetData>
    <row r="1" ht="21" customHeight="1" spans="1:9" x14ac:dyDescent="0.25">
      <c r="A1" s="11" t="s">
        <v>30</v>
      </c>
      <c r="B1" s="12" t="s">
        <v>31</v>
      </c>
      <c r="E1" s="13" t="s">
        <v>30</v>
      </c>
      <c r="F1" s="14" t="s">
        <v>32</v>
      </c>
      <c r="H1" s="15" t="s">
        <v>33</v>
      </c>
      <c r="I1"/>
    </row>
    <row r="2" ht="15" customHeight="1" spans="1:9" x14ac:dyDescent="0.25">
      <c r="A2" s="16" t="s">
        <v>32</v>
      </c>
      <c r="B2" s="17">
        <v>4200</v>
      </c>
      <c r="E2" s="13" t="s">
        <v>34</v>
      </c>
      <c r="F2" s="18" cm="1">
        <f t="array" ref="F2">SUMIF(A2:A7, F1, B2:B7)</f>
        <v>7975</v>
      </c>
      <c r="H2" s="19" t="s">
        <v>35</v>
      </c>
      <c r="I2"/>
    </row>
    <row r="3" ht="15" customHeight="1" spans="1:9" x14ac:dyDescent="0.25">
      <c r="A3" s="16" t="s">
        <v>36</v>
      </c>
      <c r="B3" s="17">
        <v>1850</v>
      </c>
      <c r="H3"/>
      <c r="I3"/>
    </row>
    <row r="4" ht="15" customHeight="1" spans="1:9" x14ac:dyDescent="0.25">
      <c r="A4" s="16" t="s">
        <v>32</v>
      </c>
      <c r="B4" s="17">
        <v>2650</v>
      </c>
      <c r="H4"/>
      <c r="I4"/>
    </row>
    <row r="5" ht="15" customHeight="1" spans="1:9" x14ac:dyDescent="0.25">
      <c r="A5" s="16" t="s">
        <v>37</v>
      </c>
      <c r="B5" s="17">
        <v>7300</v>
      </c>
      <c r="H5"/>
      <c r="I5"/>
    </row>
    <row r="6" ht="15" customHeight="1" spans="1:2" x14ac:dyDescent="0.25">
      <c r="A6" s="16" t="s">
        <v>32</v>
      </c>
      <c r="B6" s="17">
        <v>1125</v>
      </c>
    </row>
    <row r="7" ht="15" customHeight="1" spans="1:9" x14ac:dyDescent="0.25">
      <c r="A7" s="16" t="s">
        <v>36</v>
      </c>
      <c r="B7" s="17">
        <v>960</v>
      </c>
      <c r="H7" s="20" t="s">
        <v>38</v>
      </c>
      <c r="I7" s="21" t="s">
        <v>39</v>
      </c>
    </row>
    <row r="8" ht="15" customHeight="1" spans="8:8" x14ac:dyDescent="0.25">
      <c r="H8" s="20" t="s">
        <v>40</v>
      </c>
    </row>
    <row r="9" ht="15" customHeight="1" spans="8:9" x14ac:dyDescent="0.25">
      <c r="H9" s="22" t="s">
        <v>41</v>
      </c>
      <c r="I9" s="23"/>
    </row>
    <row r="10" ht="15" customHeight="1" spans="8:8" x14ac:dyDescent="0.25">
      <c r="H10" s="20" t="s">
        <v>42</v>
      </c>
    </row>
    <row r="11" ht="15" customHeight="1" spans="8:9" x14ac:dyDescent="0.25">
      <c r="H11" s="22" t="s">
        <v>43</v>
      </c>
      <c r="I11" s="23"/>
    </row>
    <row r="12" ht="15" customHeight="1" spans="8:9" x14ac:dyDescent="0.25">
      <c r="H12" s="24" t="s">
        <v>44</v>
      </c>
      <c r="I12"/>
    </row>
    <row r="13" ht="15" customHeight="1" x14ac:dyDescent="0.25"/>
    <row r="14" ht="15" customHeight="1" spans="8:9" x14ac:dyDescent="0.25">
      <c r="H14" s="20" t="s">
        <v>45</v>
      </c>
      <c r="I14" s="25">
        <v>7975</v>
      </c>
    </row>
    <row r="15" ht="15" customHeight="1" spans="8:9" x14ac:dyDescent="0.25">
      <c r="H15" s="20" t="s">
        <v>22</v>
      </c>
      <c r="I15" s="26" t="str" cm="1">
        <f t="array" ref="I15">IF(IF(ISERROR(F2)+ISERROR($I$14)=2,ERROR.TYPE(F2)=ERROR.TYPE($I$14),IF(ISERROR(F2)+ISERROR($I$14)=1,FALSE,IF(ISNUMBER(F2)*ISNUMBER($I$14)=1,ABS(F2-$I$14)&lt;=1E-9*(1+ABS($I$14)),EXACT(F2&amp;"",$I$14&amp;"")))),"OK","Differs")</f>
        <v>OK</v>
      </c>
    </row>
  </sheetData>
  <mergeCells count="5">
    <mergeCell ref="H1:I1"/>
    <mergeCell ref="H2:I5"/>
    <mergeCell ref="H9:I9"/>
    <mergeCell ref="H11:I11"/>
    <mergeCell ref="H12:I12"/>
  </mergeCells>
  <conditionalFormatting sqref="I15">
    <cfRule type="expression" dxfId="0" priority="1">
      <formula>I15&lt;&gt;"OK"</formula>
    </cfRule>
  </conditionalFormatting>
  <pageMargins left="0.5" right="0.5" top="0.6" bottom="0.6" header="0.3" footer="0.3"/>
  <pageSetup paperSize="9" orientation="landscape" scale="92"/>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4" customWidth="1"/>
    <col min="2" max="2" width="13" customWidth="1"/>
    <col min="4" max="4" width="17" customWidth="1"/>
    <col min="5" max="5" width="13" customWidth="1"/>
    <col min="6" max="6" width="3" customWidth="1"/>
    <col min="7" max="7" width="20" customWidth="1"/>
    <col min="8" max="8" width="48" customWidth="1"/>
  </cols>
  <sheetData>
    <row r="1" ht="21" customHeight="1" spans="1:8" x14ac:dyDescent="0.25">
      <c r="A1" s="11" t="s">
        <v>46</v>
      </c>
      <c r="B1" s="12" t="s">
        <v>47</v>
      </c>
      <c r="D1" s="13" t="s">
        <v>48</v>
      </c>
      <c r="E1" s="27">
        <v>25000</v>
      </c>
      <c r="G1" s="15" t="s">
        <v>49</v>
      </c>
      <c r="H1"/>
    </row>
    <row r="2" ht="15" customHeight="1" spans="1:8" x14ac:dyDescent="0.25">
      <c r="A2" s="16" t="s">
        <v>50</v>
      </c>
      <c r="B2" s="17">
        <v>4200</v>
      </c>
      <c r="D2" s="13" t="s">
        <v>51</v>
      </c>
      <c r="E2" s="18" cm="1">
        <f t="array" ref="E2">SUMIF(B2:B8, "&gt;"&amp;E1)</f>
        <v>59150</v>
      </c>
      <c r="G2" s="19" t="s">
        <v>52</v>
      </c>
      <c r="H2"/>
    </row>
    <row r="3" ht="15" customHeight="1" spans="1:8" x14ac:dyDescent="0.25">
      <c r="A3" s="16" t="s">
        <v>53</v>
      </c>
      <c r="B3" s="17">
        <v>18500</v>
      </c>
      <c r="G3"/>
      <c r="H3"/>
    </row>
    <row r="4" ht="15" customHeight="1" spans="1:8" x14ac:dyDescent="0.25">
      <c r="A4" s="16" t="s">
        <v>54</v>
      </c>
      <c r="B4" s="17">
        <v>25000</v>
      </c>
      <c r="G4"/>
      <c r="H4"/>
    </row>
    <row r="5" ht="15" customHeight="1" spans="1:8" x14ac:dyDescent="0.25">
      <c r="A5" s="16" t="s">
        <v>55</v>
      </c>
      <c r="B5" s="17">
        <v>-3100</v>
      </c>
      <c r="G5"/>
      <c r="H5"/>
    </row>
    <row r="6" ht="15" customHeight="1" spans="1:2" x14ac:dyDescent="0.25">
      <c r="A6" s="16" t="s">
        <v>56</v>
      </c>
      <c r="B6" s="17">
        <v>31750</v>
      </c>
    </row>
    <row r="7" ht="15" customHeight="1" spans="1:8" x14ac:dyDescent="0.25">
      <c r="A7" s="16" t="s">
        <v>57</v>
      </c>
      <c r="B7" s="17">
        <v>9800</v>
      </c>
      <c r="G7" s="20" t="s">
        <v>38</v>
      </c>
      <c r="H7" s="21" t="s">
        <v>58</v>
      </c>
    </row>
    <row r="8" ht="15" customHeight="1" spans="1:7" x14ac:dyDescent="0.25">
      <c r="A8" s="16" t="s">
        <v>59</v>
      </c>
      <c r="B8" s="17">
        <v>27400</v>
      </c>
      <c r="G8" s="20" t="s">
        <v>40</v>
      </c>
    </row>
    <row r="9" ht="15" customHeight="1" spans="7:8" x14ac:dyDescent="0.25">
      <c r="G9" s="22" t="s">
        <v>60</v>
      </c>
      <c r="H9" s="23"/>
    </row>
    <row r="10" ht="15" customHeight="1" spans="7:7" x14ac:dyDescent="0.25">
      <c r="G10" s="20" t="s">
        <v>42</v>
      </c>
    </row>
    <row r="11" ht="15" customHeight="1" spans="7:8" x14ac:dyDescent="0.25">
      <c r="G11" s="22" t="s">
        <v>61</v>
      </c>
      <c r="H11" s="23"/>
    </row>
    <row r="12" ht="15" customHeight="1" spans="7:8" x14ac:dyDescent="0.25">
      <c r="G12" s="24" t="s">
        <v>44</v>
      </c>
      <c r="H12"/>
    </row>
    <row r="13" ht="15" customHeight="1" x14ac:dyDescent="0.25"/>
    <row r="14" ht="15" customHeight="1" spans="7:8" x14ac:dyDescent="0.25">
      <c r="G14" s="20" t="s">
        <v>45</v>
      </c>
      <c r="H14" s="25">
        <v>59150</v>
      </c>
    </row>
    <row r="15" ht="15" customHeight="1" spans="7:8" x14ac:dyDescent="0.25">
      <c r="G15" s="20" t="s">
        <v>22</v>
      </c>
      <c r="H15" s="26" t="str" cm="1">
        <f t="array" ref="H15">IF(IF(ISERROR(E2)+ISERROR($H$14)=2,ERROR.TYPE(E2)=ERROR.TYPE($H$14),IF(ISERROR(E2)+ISERROR($H$14)=1,FALSE,IF(ISNUMBER(E2)*ISNUMBER($H$14)=1,ABS(E2-$H$14)&lt;=1E-9*(1+ABS($H$14)),EXACT(E2&amp;"",$H$14&amp;"")))),"OK","Differs")</f>
        <v>OK</v>
      </c>
    </row>
  </sheetData>
  <mergeCells count="5">
    <mergeCell ref="G1:H1"/>
    <mergeCell ref="G2:H5"/>
    <mergeCell ref="G9:H9"/>
    <mergeCell ref="G11:H11"/>
    <mergeCell ref="G12:H12"/>
  </mergeCells>
  <conditionalFormatting sqref="H15">
    <cfRule type="expression" dxfId="1" priority="1">
      <formula>H15&lt;&gt;"OK"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25" customWidth="1"/>
    <col min="2" max="2" width="10" customWidth="1"/>
    <col min="4" max="4" width="16" customWidth="1"/>
    <col min="5" max="5" width="10" customWidth="1"/>
    <col min="6" max="6" width="3" customWidth="1"/>
    <col min="7" max="7" width="20" customWidth="1"/>
    <col min="8" max="8" width="48" customWidth="1"/>
  </cols>
  <sheetData>
    <row r="1" ht="21" customHeight="1" spans="1:8" x14ac:dyDescent="0.25">
      <c r="A1" s="11" t="s">
        <v>62</v>
      </c>
      <c r="B1" s="12" t="s">
        <v>47</v>
      </c>
      <c r="D1" s="13" t="s">
        <v>63</v>
      </c>
      <c r="E1" s="14" t="s">
        <v>64</v>
      </c>
      <c r="G1" s="15" t="s">
        <v>65</v>
      </c>
      <c r="H1"/>
    </row>
    <row r="2" ht="15" customHeight="1" spans="1:8" x14ac:dyDescent="0.25">
      <c r="A2" s="16" t="s">
        <v>66</v>
      </c>
      <c r="B2" s="17">
        <v>85</v>
      </c>
      <c r="D2" s="13" t="s">
        <v>67</v>
      </c>
      <c r="E2" s="28" cm="1">
        <f t="array" ref="E2">SUMIF(A2:A9, "*"&amp;E1&amp;"*", B2:B9) / SUM(B2:B9)</f>
        <v>0.25</v>
      </c>
      <c r="G2" s="19" t="s">
        <v>68</v>
      </c>
      <c r="H2"/>
    </row>
    <row r="3" ht="15" customHeight="1" spans="1:8" x14ac:dyDescent="0.25">
      <c r="A3" s="16" t="s">
        <v>69</v>
      </c>
      <c r="B3" s="17">
        <v>210</v>
      </c>
      <c r="G3"/>
      <c r="H3"/>
    </row>
    <row r="4" ht="15" customHeight="1" spans="1:8" x14ac:dyDescent="0.25">
      <c r="A4" s="16" t="s">
        <v>70</v>
      </c>
      <c r="B4" s="17">
        <v>120</v>
      </c>
      <c r="G4"/>
      <c r="H4"/>
    </row>
    <row r="5" ht="15" customHeight="1" spans="1:8" x14ac:dyDescent="0.25">
      <c r="A5" s="16" t="s">
        <v>71</v>
      </c>
      <c r="B5" s="17">
        <v>780</v>
      </c>
      <c r="G5"/>
      <c r="H5"/>
    </row>
    <row r="6" ht="15" customHeight="1" spans="1:2" x14ac:dyDescent="0.25">
      <c r="A6" s="16" t="s">
        <v>72</v>
      </c>
      <c r="B6" s="17">
        <v>95</v>
      </c>
    </row>
    <row r="7" ht="15" customHeight="1" spans="1:8" x14ac:dyDescent="0.25">
      <c r="A7" s="16" t="s">
        <v>73</v>
      </c>
      <c r="B7" s="17">
        <v>165</v>
      </c>
      <c r="G7" s="20" t="s">
        <v>38</v>
      </c>
      <c r="H7" s="21" t="s">
        <v>58</v>
      </c>
    </row>
    <row r="8" ht="15" customHeight="1" spans="1:7" x14ac:dyDescent="0.25">
      <c r="A8" s="16" t="s">
        <v>74</v>
      </c>
      <c r="B8" s="17">
        <v>150</v>
      </c>
      <c r="G8" s="20" t="s">
        <v>40</v>
      </c>
    </row>
    <row r="9" ht="15" customHeight="1" spans="1:8" x14ac:dyDescent="0.25">
      <c r="A9" s="16" t="s">
        <v>75</v>
      </c>
      <c r="B9" s="17">
        <v>195</v>
      </c>
      <c r="G9" s="22" t="s">
        <v>76</v>
      </c>
      <c r="H9" s="23"/>
    </row>
    <row r="10" ht="15" customHeight="1" spans="7:7" x14ac:dyDescent="0.25">
      <c r="G10" s="20" t="s">
        <v>42</v>
      </c>
    </row>
    <row r="11" ht="15" customHeight="1" spans="7:8" x14ac:dyDescent="0.25">
      <c r="G11" s="22" t="s">
        <v>77</v>
      </c>
      <c r="H11" s="23"/>
    </row>
    <row r="12" ht="15" customHeight="1" spans="7:8" x14ac:dyDescent="0.25">
      <c r="G12" s="24" t="s">
        <v>44</v>
      </c>
      <c r="H12"/>
    </row>
    <row r="13" ht="15" customHeight="1" x14ac:dyDescent="0.25"/>
    <row r="14" ht="15" customHeight="1" spans="7:8" x14ac:dyDescent="0.25">
      <c r="G14" s="20" t="s">
        <v>45</v>
      </c>
      <c r="H14" s="29">
        <v>0.25</v>
      </c>
    </row>
    <row r="15" ht="15" customHeight="1" spans="7:8" x14ac:dyDescent="0.25">
      <c r="G15" s="20" t="s">
        <v>22</v>
      </c>
      <c r="H15" s="26" t="str" cm="1">
        <f t="array" ref="H15">IF(IF(ISERROR(E2)+ISERROR($H$14)=2,ERROR.TYPE(E2)=ERROR.TYPE($H$14),IF(ISERROR(E2)+ISERROR($H$14)=1,FALSE,IF(ISNUMBER(E2)*ISNUMBER($H$14)=1,ABS(E2-$H$14)&lt;=1E-9*(1+ABS($H$14)),EXACT(E2&amp;"",$H$14&amp;"")))),"OK","Differs")</f>
        <v>OK</v>
      </c>
    </row>
  </sheetData>
  <mergeCells count="5">
    <mergeCell ref="G1:H1"/>
    <mergeCell ref="G2:H5"/>
    <mergeCell ref="G9:H9"/>
    <mergeCell ref="G11:H11"/>
    <mergeCell ref="G12:H12"/>
  </mergeCells>
  <conditionalFormatting sqref="H15">
    <cfRule type="expression" dxfId="2" priority="1">
      <formula>H15&lt;&gt;"OK"</formula>
    </cfRule>
  </conditionalFormatting>
  <pageMargins left="0.5" right="0.5" top="0.6" bottom="0.6" header="0.3" footer="0.3"/>
  <pageSetup paperSize="9" orientation="landscape" scale="97"/>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2"/>
  <sheetViews>
    <sheetView workbookViewId="0" zoomScale="100">
      <selection activeCell="F2" sqref="F2"/>
    </sheetView>
  </sheetViews>
  <sheetFormatPr defaultRowHeight="15" outlineLevelRow="0" outlineLevelCol="0" x14ac:dyDescent="55"/>
  <cols>
    <col min="1" max="1" width="30" customWidth="1"/>
    <col min="2" max="2" width="14" customWidth="1"/>
    <col min="5" max="5" width="26" customWidth="1"/>
    <col min="6" max="6" width="10" customWidth="1"/>
    <col min="7" max="7" width="3" customWidth="1"/>
    <col min="8" max="8" width="20" customWidth="1"/>
    <col min="9" max="9" width="48" customWidth="1"/>
  </cols>
  <sheetData>
    <row r="1" ht="21" customHeight="1" spans="1:9" x14ac:dyDescent="0.25">
      <c r="A1" s="11" t="s">
        <v>78</v>
      </c>
      <c r="B1" s="12" t="s">
        <v>79</v>
      </c>
      <c r="E1" s="13" t="s">
        <v>80</v>
      </c>
      <c r="F1" s="13" t="s">
        <v>81</v>
      </c>
      <c r="H1" s="15" t="s">
        <v>82</v>
      </c>
      <c r="I1"/>
    </row>
    <row r="2" ht="15" customHeight="1" spans="1:9" x14ac:dyDescent="0.25">
      <c r="A2" s="16" t="s">
        <v>83</v>
      </c>
      <c r="B2" s="17">
        <v>14250</v>
      </c>
      <c r="E2" s="14" t="s">
        <v>84</v>
      </c>
      <c r="F2" s="28" cm="1">
        <f t="array" ref="F2">_xlfn.LET(
  _xlpm.customers, A2:A9,
  _xlpm.balances, B2:B9,
  _xlpm.sample, _xlfn.UNIQUE(E2:E4),
  _xlpm.total, SUM(_xlpm.balances),
  _xlpm.covered, SUM(SUMIF(_xlpm.customers, _xlpm.sample, _xlpm.balances)),
  IF(_xlpm.total = 0, 0, _xlpm.covered / _xlpm.total)
)</f>
        <v>0.6</v>
      </c>
      <c r="H2" s="19" t="s">
        <v>85</v>
      </c>
      <c r="I2"/>
    </row>
    <row r="3" ht="15" customHeight="1" spans="1:9" x14ac:dyDescent="0.25">
      <c r="A3" s="16" t="s">
        <v>86</v>
      </c>
      <c r="B3" s="17">
        <v>8900</v>
      </c>
      <c r="E3" s="14" t="s">
        <v>83</v>
      </c>
      <c r="H3"/>
      <c r="I3"/>
    </row>
    <row r="4" ht="15" customHeight="1" spans="1:9" x14ac:dyDescent="0.25">
      <c r="A4" s="16" t="s">
        <v>83</v>
      </c>
      <c r="B4" s="17">
        <v>6750</v>
      </c>
      <c r="E4" s="14" t="s">
        <v>84</v>
      </c>
      <c r="H4"/>
      <c r="I4"/>
    </row>
    <row r="5" ht="15" customHeight="1" spans="1:9" x14ac:dyDescent="0.25">
      <c r="A5" s="16" t="s">
        <v>84</v>
      </c>
      <c r="B5" s="17">
        <v>21400</v>
      </c>
      <c r="H5"/>
      <c r="I5"/>
    </row>
    <row r="6" ht="15" customHeight="1" spans="1:9" x14ac:dyDescent="0.25">
      <c r="A6" s="16" t="s">
        <v>87</v>
      </c>
      <c r="B6" s="17">
        <v>7400</v>
      </c>
      <c r="H6"/>
      <c r="I6"/>
    </row>
    <row r="7" ht="15" customHeight="1" spans="1:9" x14ac:dyDescent="0.25">
      <c r="A7" s="16" t="s">
        <v>86</v>
      </c>
      <c r="B7" s="17">
        <v>12100</v>
      </c>
      <c r="H7"/>
      <c r="I7"/>
    </row>
    <row r="8" ht="15" customHeight="1" spans="1:2" x14ac:dyDescent="0.25">
      <c r="A8" s="16" t="s">
        <v>88</v>
      </c>
      <c r="B8" s="17">
        <v>5200</v>
      </c>
    </row>
    <row r="9" ht="15" customHeight="1" spans="1:9" x14ac:dyDescent="0.25">
      <c r="A9" s="16" t="s">
        <v>84</v>
      </c>
      <c r="B9" s="17">
        <v>8000</v>
      </c>
      <c r="H9" s="20" t="s">
        <v>38</v>
      </c>
      <c r="I9" s="21" t="s">
        <v>39</v>
      </c>
    </row>
    <row r="10" ht="15" customHeight="1" spans="8:8" x14ac:dyDescent="0.25">
      <c r="H10" s="20" t="s">
        <v>40</v>
      </c>
    </row>
    <row r="11" ht="15" customHeight="1" spans="8:9" x14ac:dyDescent="0.25">
      <c r="H11" s="22" t="s">
        <v>89</v>
      </c>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9" x14ac:dyDescent="0.25">
      <c r="H17" s="23"/>
      <c r="I17" s="23"/>
    </row>
    <row r="18" ht="15" customHeight="1" spans="8:8" x14ac:dyDescent="0.25">
      <c r="H18" s="20" t="s">
        <v>42</v>
      </c>
    </row>
    <row r="19" ht="15" customHeight="1" spans="8:9" x14ac:dyDescent="0.25">
      <c r="H19" s="22" t="s">
        <v>90</v>
      </c>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3"/>
      <c r="I23" s="23"/>
    </row>
    <row r="24" ht="15" customHeight="1" spans="8:9" x14ac:dyDescent="0.25">
      <c r="H24" s="23"/>
      <c r="I24" s="23"/>
    </row>
    <row r="25" ht="15" customHeight="1" spans="8:9" x14ac:dyDescent="0.25">
      <c r="H25" s="23"/>
      <c r="I25" s="23"/>
    </row>
    <row r="26" ht="15" customHeight="1" spans="8:9" x14ac:dyDescent="0.25">
      <c r="H26" s="24" t="s">
        <v>44</v>
      </c>
      <c r="I26"/>
    </row>
    <row r="27" ht="15" customHeight="1" x14ac:dyDescent="0.25"/>
    <row r="28" ht="15" customHeight="1" spans="8:9" x14ac:dyDescent="0.25">
      <c r="H28" s="20" t="s">
        <v>45</v>
      </c>
      <c r="I28" s="29">
        <v>0.6</v>
      </c>
    </row>
    <row r="29" ht="15" customHeight="1" spans="8:9" x14ac:dyDescent="0.25">
      <c r="H29" s="20" t="s">
        <v>22</v>
      </c>
      <c r="I29" s="26" t="str" cm="1">
        <f t="array" ref="I29">IF(IF(ISERROR(F2)+ISERROR($I$28)=2,ERROR.TYPE(F2)=ERROR.TYPE($I$28),IF(ISERROR(F2)+ISERROR($I$28)=1,FALSE,IF(ISNUMBER(F2)*ISNUMBER($I$28)=1,ABS(F2-$I$28)&lt;=1E-9*(1+ABS($I$28)),EXACT(F2&amp;"",$I$28&amp;"")))),"OK","Differs")</f>
        <v>OK</v>
      </c>
    </row>
    <row r="30" ht="15" customHeight="1" x14ac:dyDescent="0.25"/>
    <row r="31" ht="15" customHeight="1" spans="8:9" x14ac:dyDescent="0.25">
      <c r="H31" s="19" t="s">
        <v>91</v>
      </c>
      <c r="I31"/>
    </row>
    <row r="32" ht="15" customHeight="1" spans="8:9" x14ac:dyDescent="0.25">
      <c r="H32"/>
      <c r="I32"/>
    </row>
  </sheetData>
  <mergeCells count="6">
    <mergeCell ref="H1:I1"/>
    <mergeCell ref="H2:I7"/>
    <mergeCell ref="H11:I17"/>
    <mergeCell ref="H19:I25"/>
    <mergeCell ref="H26:I26"/>
    <mergeCell ref="H31:I32"/>
  </mergeCells>
  <conditionalFormatting sqref="I29">
    <cfRule type="expression" dxfId="3" priority="1">
      <formula>I29&lt;&gt;"OK"</formula>
    </cfRule>
  </conditionalFormatting>
  <pageMargins left="0.5" right="0.5" top="0.6" bottom="0.6" header="0.3" footer="0.3"/>
  <pageSetup paperSize="9" orientation="landscape" scale="81"/>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SUMIF: DivZero example workbook</dc:title>
  <dc:subject>Adds the numbers in a range for the rows where one other range meets a single condition.</dc:subject>
  <dc:description/>
  <dc:language>en-US</dc:language>
  <cp:keywords/>
  <cp:category/>
  <cp:lastModifiedBy>DivZero</cp:lastModifiedBy>
  <dcterms:created xsi:type="dcterms:W3CDTF">2026-10-23T15:24:08Z</dcterms:created>
  <dcterms:modified xsi:type="dcterms:W3CDTF">2026-10-23T15:24:08Z</dcterms:modified>
</cp:coreProperties>
</file>