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'Beginner'!$A$1:$F$16</definedName>
    <definedName name="_xlnm.Print_Area" localSheetId="2">'Halfgevorderd'!$A$1:$E$20</definedName>
    <definedName name="_xlnm.Print_Area" localSheetId="3">'Gevorderd'!$A$1:$I$16</definedName>
    <definedName name="_xlnm.Print_Area" localSheetId="4">'Expert'!$A$1:$K$32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<sst xmlns="http://schemas.openxmlformats.org/spreadsheetml/2006/main" count="125" uniqueCount="96">
  <si>
    <t>SOM (Engels: SUM)</t>
  </si>
  <si>
    <t>Voorbeeldwerkmap van DivZero</t>
  </si>
  <si>
    <t>Wat ze doet</t>
  </si>
  <si>
    <t>Telt getallen, cellen en bereiken bij elkaar op; wat in een bereik geen echt getal is, laat SOM liggen.</t>
  </si>
  <si>
    <t>Pagina op de site</t>
  </si>
  <si>
    <t>https://divzero.app/nl/functies/som/</t>
  </si>
  <si>
    <t>De voorbeelden in dit bestand</t>
  </si>
  <si>
    <t>Beginner</t>
  </si>
  <si>
    <t>Een grootboekrekening optellen en naast de saldibalans leggen</t>
  </si>
  <si>
    <t>Halfgevorderd</t>
  </si>
  <si>
    <t>Bankontvangsten met een bedrag dat als tekst binnenkwam</t>
  </si>
  <si>
    <t>Gevorderd</t>
  </si>
  <si>
    <t>Voorraadwaarde per categorie uit aantal en kostprijs</t>
  </si>
  <si>
    <t>Expert</t>
  </si>
  <si>
    <t>Eindtotaal met controle onder een overlopende uitsplitsing</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</si>
  <si>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</si>
  <si>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</si>
  <si>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</si>
  <si>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</si>
  <si>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</si>
  <si>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</si>
  <si>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</si>
  <si>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</si>
  <si>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</si>
  <si>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</si>
  <si>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</si>
  <si>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(FILTER,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</si>
  <si>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</si>
  <si>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</si>
  <si>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</si>
  <si>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</si>
  <si>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Omschrijving</t>
  </si>
  <si>
    <t>Debet</t>
  </si>
  <si>
    <t>Beginner: Een grootboekrekening optellen en naast de saldibalans leggen</t>
  </si>
  <si>
    <t>25-0101</t>
  </si>
  <si>
    <t>Huur januari</t>
  </si>
  <si>
    <t>25-0102</t>
  </si>
  <si>
    <t>Servicekosten</t>
  </si>
  <si>
    <t>Je controleert grootboekrekening 4500 Huisvestingskosten van Veldhuis Installatie BV. Het uittreksel uit de auditfile telt vijf debetregels voor die rekening. Je wilt het totaal van die regels in één cel zien, zodat je het kunt vergelijken met het saldo op de saldibalans van de cliënt.</t>
  </si>
  <si>
    <t>25-0103</t>
  </si>
  <si>
    <t>Schoonmaak</t>
  </si>
  <si>
    <t>25-0104</t>
  </si>
  <si>
    <t>Energie</t>
  </si>
  <si>
    <t>25-0105</t>
  </si>
  <si>
    <t>Opstalverzekering</t>
  </si>
  <si>
    <t>Totaal rekening 4500</t>
  </si>
  <si>
    <t>Formulecel</t>
  </si>
  <si>
    <t>C7</t>
  </si>
  <si>
    <t>Formule in Nederlandse Excel (puntkomma)</t>
  </si>
  <si>
    <t>=SOM(C2:C6)</t>
  </si>
  <si>
    <t>Formule met Engelse functienamen (komma)</t>
  </si>
  <si>
    <t>=SUM(C2:C6)</t>
  </si>
  <si>
    <t>Gewone tekst. De formule in de cel zelf volgt de scheidingstekens van jouw Excel.</t>
  </si>
  <si>
    <t>Verwacht resultaat</t>
  </si>
  <si>
    <t>Relatie</t>
  </si>
  <si>
    <t>Bedrag</t>
  </si>
  <si>
    <t>Halfgevorderd: Bankontvangsten met een bedrag dat als tekst binnenkwam</t>
  </si>
  <si>
    <t>D1001</t>
  </si>
  <si>
    <t>D1002</t>
  </si>
  <si>
    <t>3210,50</t>
  </si>
  <si>
    <t>Je hebt vijf ontvangsten van debiteuren uit de export van het bankafschrift in je werkpapier geplakt. Het totaal is lager dan op het afschrift: de ontvangst van D1002 is als tekst binnengekomen en SOM laat die stilletjes weg. Zolang je de cliënt om een schone export vraagt, wil je een totaal waarin die ontvangst wel meetelt.</t>
  </si>
  <si>
    <t>D1003</t>
  </si>
  <si>
    <t>D1004</t>
  </si>
  <si>
    <t>D1005</t>
  </si>
  <si>
    <t>Totaal ontvangsten</t>
  </si>
  <si>
    <t>B7</t>
  </si>
  <si>
    <t>=SOM(WAARDE(B2:B6))</t>
  </si>
  <si>
    <t>=SUM(VALUE(B2:B6))</t>
  </si>
  <si>
    <t>Gegevens: B3 bevat de tekst 3210,50, geen getal: het staat links uitgelijnd en toont een groen driehoekje. De andere bedragen zijn echte getallen.</t>
  </si>
  <si>
    <t>Categorie</t>
  </si>
  <si>
    <t>Aantal</t>
  </si>
  <si>
    <t>Kostprijs per stuk</t>
  </si>
  <si>
    <t>Grondstoffen</t>
  </si>
  <si>
    <t>Gevorderd: Voorraadwaarde per categorie uit aantal en kostprijs</t>
  </si>
  <si>
    <t>Waarde</t>
  </si>
  <si>
    <t>In de voorraadlijst van de cliënt staan regels met een categorie, een aantal en een kostprijs per stuk, maar geen kolom met de regelwaarde. Je wilt de waarde van de grondstoffen narekenen en vergelijken met de balans. SOMMEN.ALS kan twee kolommen niet eerst met elkaar vermenigvuldigen, dus je combineert SOM met FILTER.</t>
  </si>
  <si>
    <t>Gereed product</t>
  </si>
  <si>
    <t>Verpakking</t>
  </si>
  <si>
    <t>F2</t>
  </si>
  <si>
    <t>=SOM(FILTER(B2:B8 * C2:C8; A2:A8 = F1; 0))</t>
  </si>
  <si>
    <t>=SUM(FILTER(B2:B8 * C2:C8, A2:A8 = F1, 0))</t>
  </si>
  <si>
    <t>Rekening</t>
  </si>
  <si>
    <t>Totaal (gecontroleerd)</t>
  </si>
  <si>
    <t>Expert: Eindtotaal met controle onder een overlopende uitsplitsing</t>
  </si>
  <si>
    <t>25-0801</t>
  </si>
  <si>
    <t>25-0802</t>
  </si>
  <si>
    <t>Je analyseert de handmatige memoriaalboekingen (dagboek MEM) uit de auditfile. In E2 zet UNIEK de grootboekrekeningen onder elkaar en in F2 telt SOMMEN.ALS de bedragen per rekening, allebei als overloopbereik. Je wilt een eindtotaal dat meegaat als er een rekening bijkomt, maar dat geen getal toont zodra de uitsplitsing niet meer alle boekingen uit het uittreksel dekt.</t>
  </si>
  <si>
    <t>25-0803</t>
  </si>
  <si>
    <t>25-0804</t>
  </si>
  <si>
    <t>25-0805</t>
  </si>
  <si>
    <t>25-0806</t>
  </si>
  <si>
    <t>25-0807</t>
  </si>
  <si>
    <t>H2</t>
  </si>
  <si>
    <t xml:space="preserve">=LET(
  gesplitst; F2#;
  controle; SOM(C:C);
  totaal; SOM(gesplitst);
  ALS(AFRONDEN(totaal - controle; 2) = 0; totaal;
    "Controleer uitsplitsing")
)</t>
  </si>
  <si>
    <t xml:space="preserve">=LET(
  split, F2#,
  control, SUM(C:C),
  total, SUM(split),
  IF(ROUND(total - control, 2) = 0, total,
    "Controleer uitsplitsing")
)</t>
  </si>
  <si>
    <t>Gegevens: E2 bevat =UNIEK(A2:A8) en F2 bevat =SOMMEN.ALS(C2:C8; A2:A8; E2#). Beide lopen drie rijen over; de waarden in E2:F4 zijn hun resultaten. Het totaal staat in H2, naast het rapport, zodat de overloop naar beneden kan groeien zonder ertegenaan te lopen.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</si>
</sst>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0" borderId="0" xfId="0" applyFont="1" applyAlignment="1">
      <alignment horizontal="left" vertical="top" wrapText="1"/>
    </xf>
    <xf numFmtId="0" fontId="3" fillId="6" borderId="3" xfId="0" applyFont="1" applyFill="1" applyBorder="1" applyAlignment="1">
      <alignment vertical="center"/>
    </xf>
    <xf numFmtId="164" fontId="4" fillId="3" borderId="2" xfId="0" applyNumberFormat="1"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xf numFmtId="3" fontId="4" fillId="0" borderId="1" xfId="0" applyNumberFormat="1" applyFont="1" applyBorder="1"/>
    <xf numFmtId="0" fontId="4" fillId="0" borderId="1" xfId="0" applyFont="1" applyBorder="1" applyAlignment="1">
      <alignment horizontal="left" indent="1"/>
    </xf>
    <xf numFmtId="0" fontId="4" fillId="3" borderId="1" xfId="0" applyFont="1" applyFill="1" applyBorder="1"/>
    <xf numFmtId="164" fontId="4" fillId="3"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s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7" sqref="C7"/>
    </sheetView>
  </sheetViews>
  <sheetFormatPr defaultRowHeight="15" outlineLevelRow="0" outlineLevelCol="0" x14ac:dyDescent="55"/>
  <cols>
    <col min="1" max="1" width="22" customWidth="1"/>
    <col min="2" max="2" width="19" customWidth="1"/>
    <col min="3" max="3" width="12" customWidth="1"/>
    <col min="4" max="4" width="3" customWidth="1"/>
    <col min="5" max="5" width="20" customWidth="1"/>
    <col min="6" max="6" width="48" customWidth="1"/>
  </cols>
  <sheetData>
    <row r="1" ht="18" customHeight="1" spans="1:6" x14ac:dyDescent="0.25">
      <c r="A1" s="11" t="s">
        <v>30</v>
      </c>
      <c r="B1" s="11" t="s">
        <v>31</v>
      </c>
      <c r="C1" s="12" t="s">
        <v>32</v>
      </c>
      <c r="E1" s="13" t="s">
        <v>33</v>
      </c>
      <c r="F1"/>
    </row>
    <row r="2" ht="18" customHeight="1" spans="1:6" x14ac:dyDescent="0.25">
      <c r="A2" s="14" t="s">
        <v>34</v>
      </c>
      <c r="B2" s="14" t="s">
        <v>35</v>
      </c>
      <c r="C2" s="15">
        <v>4250</v>
      </c>
      <c r="E2"/>
      <c r="F2"/>
    </row>
    <row r="3" ht="15" customHeight="1" spans="1:6" x14ac:dyDescent="0.25">
      <c r="A3" s="14" t="s">
        <v>36</v>
      </c>
      <c r="B3" s="14" t="s">
        <v>37</v>
      </c>
      <c r="C3" s="15">
        <v>612.5</v>
      </c>
      <c r="E3" s="16" t="s">
        <v>38</v>
      </c>
      <c r="F3"/>
    </row>
    <row r="4" ht="15" customHeight="1" spans="1:6" x14ac:dyDescent="0.25">
      <c r="A4" s="14" t="s">
        <v>39</v>
      </c>
      <c r="B4" s="14" t="s">
        <v>40</v>
      </c>
      <c r="C4" s="15">
        <v>385.75</v>
      </c>
      <c r="E4"/>
      <c r="F4"/>
    </row>
    <row r="5" ht="15" customHeight="1" spans="1:6" x14ac:dyDescent="0.25">
      <c r="A5" s="14" t="s">
        <v>41</v>
      </c>
      <c r="B5" s="14" t="s">
        <v>42</v>
      </c>
      <c r="C5" s="15">
        <v>1148.2</v>
      </c>
      <c r="E5"/>
      <c r="F5"/>
    </row>
    <row r="6" ht="15" customHeight="1" spans="1:6" x14ac:dyDescent="0.25">
      <c r="A6" s="14" t="s">
        <v>43</v>
      </c>
      <c r="B6" s="14" t="s">
        <v>44</v>
      </c>
      <c r="C6" s="15">
        <v>527.3</v>
      </c>
      <c r="E6"/>
      <c r="F6"/>
    </row>
    <row r="7" ht="15" customHeight="1" spans="1:3" x14ac:dyDescent="0.25">
      <c r="A7" s="17" t="s">
        <v>45</v>
      </c>
      <c r="C7" s="18" cm="1">
        <f t="array" ref="C7">SUM(C2:C6)</f>
        <v>6923.75</v>
      </c>
    </row>
    <row r="8" ht="15" customHeight="1" spans="5:6" x14ac:dyDescent="0.25">
      <c r="E8" s="19" t="s">
        <v>46</v>
      </c>
      <c r="F8" s="20" t="s">
        <v>47</v>
      </c>
    </row>
    <row r="9" ht="15" customHeight="1" spans="5:5" x14ac:dyDescent="0.25">
      <c r="E9" s="19" t="s">
        <v>48</v>
      </c>
    </row>
    <row r="10" ht="15" customHeight="1" spans="5:6" x14ac:dyDescent="0.25">
      <c r="E10" s="21" t="s">
        <v>49</v>
      </c>
      <c r="F10" s="22"/>
    </row>
    <row r="11" ht="15" customHeight="1" spans="5:5" x14ac:dyDescent="0.25">
      <c r="E11" s="19" t="s">
        <v>50</v>
      </c>
    </row>
    <row r="12" ht="15" customHeight="1" spans="5:6" x14ac:dyDescent="0.25">
      <c r="E12" s="21" t="s">
        <v>51</v>
      </c>
      <c r="F12" s="22"/>
    </row>
    <row r="13" ht="15" customHeight="1" spans="5:6" x14ac:dyDescent="0.25">
      <c r="E13" s="23" t="s">
        <v>52</v>
      </c>
      <c r="F13"/>
    </row>
    <row r="14" ht="15" customHeight="1" x14ac:dyDescent="0.25"/>
    <row r="15" ht="15" customHeight="1" spans="5:6" x14ac:dyDescent="0.25">
      <c r="E15" s="19" t="s">
        <v>53</v>
      </c>
      <c r="F15" s="24">
        <v>6923.75</v>
      </c>
    </row>
    <row r="16" ht="15" customHeight="1" spans="5:6" x14ac:dyDescent="0.25">
      <c r="E16" s="19" t="s">
        <v>22</v>
      </c>
      <c r="F16" s="25" t="str" cm="1">
        <f t="array" ref="F16">IF(IF(ISERROR(C7)+ISERROR($F$15)=2,ERROR.TYPE(C7)=ERROR.TYPE($F$15),IF(ISERROR(C7)+ISERROR($F$15)=1,FALSE,IF(ISNUMBER(C7)*ISNUMBER($F$15)=1,ABS(C7-$F$15)&lt;=1E-9*(1+ABS($F$15)),EXACT(C7&amp;"",$F$15&amp;"")))),"Klopt","Wijkt af")</f>
        <v>Klopt</v>
      </c>
    </row>
  </sheetData>
  <mergeCells count="5">
    <mergeCell ref="E1:F2"/>
    <mergeCell ref="E3:F6"/>
    <mergeCell ref="E10:F10"/>
    <mergeCell ref="E12:F12"/>
    <mergeCell ref="E13:F13"/>
  </mergeCells>
  <conditionalFormatting sqref="F16">
    <cfRule type="expression" dxfId="0" priority="1">
      <formula>F16&lt;&gt;"Klopt"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E20"/>
  <sheetViews>
    <sheetView workbookViewId="0" zoomScale="100">
      <selection activeCell="B7" sqref="B7"/>
    </sheetView>
  </sheetViews>
  <sheetFormatPr defaultRowHeight="15" outlineLevelRow="0" outlineLevelCol="0" x14ac:dyDescent="55"/>
  <cols>
    <col min="1" max="1" width="20" customWidth="1"/>
    <col min="2" max="2" width="13" customWidth="1"/>
    <col min="3" max="3" width="3" customWidth="1"/>
    <col min="4" max="4" width="20" customWidth="1"/>
    <col min="5" max="5" width="48" customWidth="1"/>
  </cols>
  <sheetData>
    <row r="1" ht="18" customHeight="1" spans="1:5" x14ac:dyDescent="0.25">
      <c r="A1" s="11" t="s">
        <v>54</v>
      </c>
      <c r="B1" s="12" t="s">
        <v>55</v>
      </c>
      <c r="D1" s="13" t="s">
        <v>56</v>
      </c>
      <c r="E1"/>
    </row>
    <row r="2" ht="18" customHeight="1" spans="1:5" x14ac:dyDescent="0.25">
      <c r="A2" s="14" t="s">
        <v>57</v>
      </c>
      <c r="B2" s="15">
        <v>12400</v>
      </c>
      <c r="D2"/>
      <c r="E2"/>
    </row>
    <row r="3" ht="15" customHeight="1" spans="1:5" x14ac:dyDescent="0.25">
      <c r="A3" s="14" t="s">
        <v>58</v>
      </c>
      <c r="B3" s="14" t="s">
        <v>59</v>
      </c>
      <c r="D3" s="16" t="s">
        <v>60</v>
      </c>
      <c r="E3"/>
    </row>
    <row r="4" ht="15" customHeight="1" spans="1:5" x14ac:dyDescent="0.25">
      <c r="A4" s="14" t="s">
        <v>61</v>
      </c>
      <c r="B4" s="15">
        <v>7850</v>
      </c>
      <c r="D4"/>
      <c r="E4"/>
    </row>
    <row r="5" ht="15" customHeight="1" spans="1:5" x14ac:dyDescent="0.25">
      <c r="A5" s="14" t="s">
        <v>62</v>
      </c>
      <c r="B5" s="15">
        <v>1975.25</v>
      </c>
      <c r="D5"/>
      <c r="E5"/>
    </row>
    <row r="6" ht="15" customHeight="1" spans="1:5" x14ac:dyDescent="0.25">
      <c r="A6" s="14" t="s">
        <v>63</v>
      </c>
      <c r="B6" s="15">
        <v>4620.75</v>
      </c>
      <c r="D6"/>
      <c r="E6"/>
    </row>
    <row r="7" ht="15" customHeight="1" spans="1:5" x14ac:dyDescent="0.25">
      <c r="A7" s="17" t="s">
        <v>64</v>
      </c>
      <c r="B7" s="18" cm="1">
        <f t="array" ref="B7">SUM(VALUE(B2:B6))</f>
        <v>30056.5</v>
      </c>
      <c r="D7"/>
      <c r="E7"/>
    </row>
    <row r="8" ht="15" customHeight="1" x14ac:dyDescent="0.25"/>
    <row r="9" ht="15" customHeight="1" spans="4:5" x14ac:dyDescent="0.25">
      <c r="D9" s="19" t="s">
        <v>46</v>
      </c>
      <c r="E9" s="20" t="s">
        <v>65</v>
      </c>
    </row>
    <row r="10" ht="15" customHeight="1" spans="4:4" x14ac:dyDescent="0.25">
      <c r="D10" s="19" t="s">
        <v>48</v>
      </c>
    </row>
    <row r="11" ht="15" customHeight="1" spans="4:5" x14ac:dyDescent="0.25">
      <c r="D11" s="21" t="s">
        <v>66</v>
      </c>
      <c r="E11" s="22"/>
    </row>
    <row r="12" ht="15" customHeight="1" spans="4:4" x14ac:dyDescent="0.25">
      <c r="D12" s="19" t="s">
        <v>50</v>
      </c>
    </row>
    <row r="13" ht="15" customHeight="1" spans="4:5" x14ac:dyDescent="0.25">
      <c r="D13" s="21" t="s">
        <v>67</v>
      </c>
      <c r="E13" s="22"/>
    </row>
    <row r="14" ht="15" customHeight="1" spans="4:5" x14ac:dyDescent="0.25">
      <c r="D14" s="23" t="s">
        <v>52</v>
      </c>
      <c r="E14"/>
    </row>
    <row r="15" ht="15" customHeight="1" x14ac:dyDescent="0.25"/>
    <row r="16" ht="15" customHeight="1" spans="4:5" x14ac:dyDescent="0.25">
      <c r="D16" s="19" t="s">
        <v>53</v>
      </c>
      <c r="E16" s="24">
        <v>30056.5</v>
      </c>
    </row>
    <row r="17" ht="15" customHeight="1" spans="4:5" x14ac:dyDescent="0.25">
      <c r="D17" s="19" t="s">
        <v>22</v>
      </c>
      <c r="E17" s="25" t="str" cm="1">
        <f t="array" ref="E17">IF(IF(ISERROR(B7)+ISERROR($E$16)=2,ERROR.TYPE(B7)=ERROR.TYPE($E$16),IF(ISERROR(B7)+ISERROR($E$16)=1,FALSE,IF(ISNUMBER(B7)*ISNUMBER($E$16)=1,ABS(B7-$E$16)&lt;=1E-9*(1+ABS($E$16)),EXACT(B7&amp;"",$E$16&amp;"")))),"Klopt","Wijkt af")</f>
        <v>Klopt</v>
      </c>
    </row>
    <row r="18" ht="15" customHeight="1" x14ac:dyDescent="0.25"/>
    <row r="19" ht="15" customHeight="1" spans="4:5" x14ac:dyDescent="0.25">
      <c r="D19" s="16" t="s">
        <v>68</v>
      </c>
      <c r="E19"/>
    </row>
    <row r="20" ht="15" customHeight="1" spans="4:5" x14ac:dyDescent="0.25">
      <c r="D20"/>
      <c r="E20"/>
    </row>
  </sheetData>
  <mergeCells count="6">
    <mergeCell ref="D1:E2"/>
    <mergeCell ref="D3:E7"/>
    <mergeCell ref="D11:E11"/>
    <mergeCell ref="D13:E13"/>
    <mergeCell ref="D14:E14"/>
    <mergeCell ref="D19:E20"/>
  </mergeCells>
  <conditionalFormatting sqref="E17">
    <cfRule type="expression" dxfId="1" priority="1">
      <formula>E17&lt;&gt;"Klopt"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6"/>
  <sheetViews>
    <sheetView workbookViewId="0" zoomScale="100">
      <selection activeCell="F2" sqref="F2"/>
    </sheetView>
  </sheetViews>
  <sheetFormatPr defaultRowHeight="15" outlineLevelRow="0" outlineLevelCol="0" x14ac:dyDescent="55"/>
  <cols>
    <col min="1" max="1" width="16" customWidth="1"/>
    <col min="2" max="2" width="10" customWidth="1"/>
    <col min="3" max="3" width="21" customWidth="1"/>
    <col min="5" max="5" width="11" customWidth="1"/>
    <col min="6" max="6" width="14" customWidth="1"/>
    <col min="7" max="7" width="3" customWidth="1"/>
    <col min="8" max="8" width="20" customWidth="1"/>
    <col min="9" max="9" width="48" customWidth="1"/>
  </cols>
  <sheetData>
    <row r="1" ht="21" customHeight="1" spans="1:9" x14ac:dyDescent="0.25">
      <c r="A1" s="11" t="s">
        <v>69</v>
      </c>
      <c r="B1" s="12" t="s">
        <v>70</v>
      </c>
      <c r="C1" s="12" t="s">
        <v>71</v>
      </c>
      <c r="E1" s="17" t="s">
        <v>69</v>
      </c>
      <c r="F1" s="26" t="s">
        <v>72</v>
      </c>
      <c r="H1" s="13" t="s">
        <v>73</v>
      </c>
      <c r="I1"/>
    </row>
    <row r="2" ht="15" customHeight="1" spans="1:9" x14ac:dyDescent="0.25">
      <c r="A2" s="14" t="s">
        <v>72</v>
      </c>
      <c r="B2" s="27">
        <v>120</v>
      </c>
      <c r="C2" s="15">
        <v>8.5</v>
      </c>
      <c r="E2" s="17" t="s">
        <v>74</v>
      </c>
      <c r="F2" s="18" cm="1">
        <f t="array" ref="F2">SUM(_xlfn._xlws.FILTER(B2:B8 * C2:C8, A2:A8 = F1, 0))</f>
        <v>2697</v>
      </c>
      <c r="H2" s="16" t="s">
        <v>75</v>
      </c>
      <c r="I2"/>
    </row>
    <row r="3" ht="15" customHeight="1" spans="1:9" x14ac:dyDescent="0.25">
      <c r="A3" s="14" t="s">
        <v>76</v>
      </c>
      <c r="B3" s="27">
        <v>40</v>
      </c>
      <c r="C3" s="15">
        <v>36.25</v>
      </c>
      <c r="H3"/>
      <c r="I3"/>
    </row>
    <row r="4" ht="15" customHeight="1" spans="1:9" x14ac:dyDescent="0.25">
      <c r="A4" s="14" t="s">
        <v>72</v>
      </c>
      <c r="B4" s="27">
        <v>75</v>
      </c>
      <c r="C4" s="15">
        <v>12.4</v>
      </c>
      <c r="H4"/>
      <c r="I4"/>
    </row>
    <row r="5" ht="15" customHeight="1" spans="1:9" x14ac:dyDescent="0.25">
      <c r="A5" s="14" t="s">
        <v>77</v>
      </c>
      <c r="B5" s="27">
        <v>500</v>
      </c>
      <c r="C5" s="15">
        <v>0.65</v>
      </c>
      <c r="H5"/>
      <c r="I5"/>
    </row>
    <row r="6" ht="15" customHeight="1" spans="1:9" x14ac:dyDescent="0.25">
      <c r="A6" s="14" t="s">
        <v>72</v>
      </c>
      <c r="B6" s="27">
        <v>30</v>
      </c>
      <c r="C6" s="15">
        <v>24.9</v>
      </c>
      <c r="H6"/>
      <c r="I6"/>
    </row>
    <row r="7" ht="15" customHeight="1" spans="1:3" x14ac:dyDescent="0.25">
      <c r="A7" s="14" t="s">
        <v>76</v>
      </c>
      <c r="B7" s="27">
        <v>18</v>
      </c>
      <c r="C7" s="15">
        <v>52</v>
      </c>
    </row>
    <row r="8" ht="15" customHeight="1" spans="1:9" x14ac:dyDescent="0.25">
      <c r="A8" s="14" t="s">
        <v>77</v>
      </c>
      <c r="B8" s="27">
        <v>250</v>
      </c>
      <c r="C8" s="15">
        <v>0.8</v>
      </c>
      <c r="H8" s="19" t="s">
        <v>46</v>
      </c>
      <c r="I8" s="20" t="s">
        <v>78</v>
      </c>
    </row>
    <row r="9" ht="15" customHeight="1" spans="8:8" x14ac:dyDescent="0.25">
      <c r="H9" s="19" t="s">
        <v>48</v>
      </c>
    </row>
    <row r="10" ht="15" customHeight="1" spans="8:9" x14ac:dyDescent="0.25">
      <c r="H10" s="21" t="s">
        <v>79</v>
      </c>
      <c r="I10" s="22"/>
    </row>
    <row r="11" ht="15" customHeight="1" spans="8:8" x14ac:dyDescent="0.25">
      <c r="H11" s="19" t="s">
        <v>50</v>
      </c>
    </row>
    <row r="12" ht="15" customHeight="1" spans="8:9" x14ac:dyDescent="0.25">
      <c r="H12" s="21" t="s">
        <v>80</v>
      </c>
      <c r="I12" s="22"/>
    </row>
    <row r="13" ht="15" customHeight="1" spans="8:9" x14ac:dyDescent="0.25">
      <c r="H13" s="23" t="s">
        <v>52</v>
      </c>
      <c r="I13"/>
    </row>
    <row r="14" ht="15" customHeight="1" x14ac:dyDescent="0.25"/>
    <row r="15" ht="15" customHeight="1" spans="8:9" x14ac:dyDescent="0.25">
      <c r="H15" s="19" t="s">
        <v>53</v>
      </c>
      <c r="I15" s="24">
        <v>2697</v>
      </c>
    </row>
    <row r="16" ht="15" customHeight="1" spans="8:9" x14ac:dyDescent="0.25">
      <c r="H16" s="19" t="s">
        <v>22</v>
      </c>
      <c r="I16" s="25" t="str" cm="1">
        <f t="array" ref="I16">IF(IF(ISERROR(F2)+ISERROR($I$15)=2,ERROR.TYPE(F2)=ERROR.TYPE($I$15),IF(ISERROR(F2)+ISERROR($I$15)=1,FALSE,IF(ISNUMBER(F2)*ISNUMBER($I$15)=1,ABS(F2-$I$15)&lt;=1E-9*(1+ABS($I$15)),EXACT(F2&amp;"",$I$15&amp;"")))),"Klopt","Wijkt af")</f>
        <v>Klopt</v>
      </c>
    </row>
  </sheetData>
  <mergeCells count="5">
    <mergeCell ref="H1:I1"/>
    <mergeCell ref="H2:I6"/>
    <mergeCell ref="H10:I10"/>
    <mergeCell ref="H12:I12"/>
    <mergeCell ref="H13:I13"/>
  </mergeCells>
  <conditionalFormatting sqref="I16">
    <cfRule type="expression" dxfId="2" priority="1">
      <formula>I16&lt;&gt;"Klopt"</formula>
    </cfRule>
  </conditionalFormatting>
  <pageMargins left="0.5" right="0.5" top="0.6" bottom="0.6" header="0.3" footer="0.3"/>
  <pageSetup paperSize="9" orientation="landscape" scale="9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32"/>
  <sheetViews>
    <sheetView workbookViewId="0" zoomScale="100">
      <selection activeCell="H2" sqref="H2"/>
    </sheetView>
  </sheetViews>
  <sheetFormatPr defaultRowHeight="15" outlineLevelRow="0" outlineLevelCol="0" x14ac:dyDescent="55"/>
  <cols>
    <col min="1" max="2" width="11" customWidth="1"/>
    <col min="3" max="3" width="12" customWidth="1"/>
    <col min="5" max="6" width="10" customWidth="1"/>
    <col min="8" max="8" width="24" customWidth="1"/>
    <col min="9" max="9" width="3" customWidth="1"/>
    <col min="10" max="10" width="20" customWidth="1"/>
    <col min="11" max="11" width="48" customWidth="1"/>
  </cols>
  <sheetData>
    <row r="1" ht="18" customHeight="1" spans="1:11" x14ac:dyDescent="0.25">
      <c r="A1" s="12" t="s">
        <v>81</v>
      </c>
      <c r="B1" s="11" t="s">
        <v>30</v>
      </c>
      <c r="C1" s="12" t="s">
        <v>55</v>
      </c>
      <c r="E1" s="17" t="s">
        <v>81</v>
      </c>
      <c r="F1" s="17" t="s">
        <v>55</v>
      </c>
      <c r="H1" s="17" t="s">
        <v>82</v>
      </c>
      <c r="J1" s="13" t="s">
        <v>83</v>
      </c>
      <c r="K1"/>
    </row>
    <row r="2" ht="18" customHeight="1" spans="1:11" x14ac:dyDescent="0.25">
      <c r="A2" s="14">
        <v>4000</v>
      </c>
      <c r="B2" s="28" t="s">
        <v>84</v>
      </c>
      <c r="C2" s="15">
        <v>6200.5</v>
      </c>
      <c r="E2" s="29" cm="1">
        <f t="array" ref="E2:E4">_xlfn.UNIQUE(A2:A8)</f>
        <v>4000</v>
      </c>
      <c r="F2" s="30" cm="1">
        <f t="array" ref="F2:F4">SUMIFS(C2:C8,A2:A8,_xlfn.ANCHORARRAY(E2))</f>
        <v>10290.75</v>
      </c>
      <c r="H2" s="18" cm="1">
        <f t="array" ref="H2">_xlfn.LET(
  _xlpm.split, _xlfn.ANCHORARRAY(F2),
  _xlpm.control, SUM(C:C),
  _xlpm.total, SUM(_xlpm.split),
  IF(ROUND(_xlpm.total - _xlpm.control, 2) = 0, _xlpm.total, "Controleer uitsplitsing")
)</f>
        <v>16357</v>
      </c>
      <c r="J2"/>
      <c r="K2"/>
    </row>
    <row r="3" ht="15" customHeight="1" spans="1:11" x14ac:dyDescent="0.25">
      <c r="A3" s="14">
        <v>4500</v>
      </c>
      <c r="B3" s="28" t="s">
        <v>85</v>
      </c>
      <c r="C3" s="15">
        <v>3150</v>
      </c>
      <c r="E3" s="29">
        <v>4500</v>
      </c>
      <c r="F3" s="30">
        <v>3560.75</v>
      </c>
      <c r="J3" s="16" t="s">
        <v>86</v>
      </c>
      <c r="K3"/>
    </row>
    <row r="4" ht="15" customHeight="1" spans="1:11" x14ac:dyDescent="0.25">
      <c r="A4" s="14">
        <v>4000</v>
      </c>
      <c r="B4" s="28" t="s">
        <v>87</v>
      </c>
      <c r="C4" s="15">
        <v>1840.25</v>
      </c>
      <c r="E4" s="29">
        <v>8000</v>
      </c>
      <c r="F4" s="30">
        <v>2505.5</v>
      </c>
      <c r="J4"/>
      <c r="K4"/>
    </row>
    <row r="5" ht="15" customHeight="1" spans="1:11" x14ac:dyDescent="0.25">
      <c r="A5" s="14">
        <v>8000</v>
      </c>
      <c r="B5" s="28" t="s">
        <v>88</v>
      </c>
      <c r="C5" s="15">
        <v>925</v>
      </c>
      <c r="J5"/>
      <c r="K5"/>
    </row>
    <row r="6" ht="15" customHeight="1" spans="1:11" x14ac:dyDescent="0.25">
      <c r="A6" s="14">
        <v>4500</v>
      </c>
      <c r="B6" s="28" t="s">
        <v>89</v>
      </c>
      <c r="C6" s="15">
        <v>410.75</v>
      </c>
      <c r="J6"/>
      <c r="K6"/>
    </row>
    <row r="7" ht="15" customHeight="1" spans="1:11" x14ac:dyDescent="0.25">
      <c r="A7" s="14">
        <v>4000</v>
      </c>
      <c r="B7" s="28" t="s">
        <v>90</v>
      </c>
      <c r="C7" s="15">
        <v>2250</v>
      </c>
      <c r="J7"/>
      <c r="K7"/>
    </row>
    <row r="8" ht="15" customHeight="1" spans="1:3" x14ac:dyDescent="0.25">
      <c r="A8" s="14">
        <v>8000</v>
      </c>
      <c r="B8" s="28" t="s">
        <v>91</v>
      </c>
      <c r="C8" s="15">
        <v>1580.5</v>
      </c>
    </row>
    <row r="9" ht="15" customHeight="1" spans="10:11" x14ac:dyDescent="0.25">
      <c r="J9" s="19" t="s">
        <v>46</v>
      </c>
      <c r="K9" s="20" t="s">
        <v>92</v>
      </c>
    </row>
    <row r="10" ht="15" customHeight="1" spans="10:10" x14ac:dyDescent="0.25">
      <c r="J10" s="19" t="s">
        <v>48</v>
      </c>
    </row>
    <row r="11" ht="15" customHeight="1" spans="10:11" x14ac:dyDescent="0.25">
      <c r="J11" s="21" t="s">
        <v>93</v>
      </c>
      <c r="K11" s="22"/>
    </row>
    <row r="12" ht="15" customHeight="1" spans="10:11" x14ac:dyDescent="0.25">
      <c r="J12" s="22"/>
      <c r="K12" s="22"/>
    </row>
    <row r="13" ht="15" customHeight="1" spans="10:11" x14ac:dyDescent="0.25">
      <c r="J13" s="22"/>
      <c r="K13" s="22"/>
    </row>
    <row r="14" ht="15" customHeight="1" spans="10:11" x14ac:dyDescent="0.25">
      <c r="J14" s="22"/>
      <c r="K14" s="22"/>
    </row>
    <row r="15" ht="15" customHeight="1" spans="10:11" x14ac:dyDescent="0.25">
      <c r="J15" s="22"/>
      <c r="K15" s="22"/>
    </row>
    <row r="16" ht="15" customHeight="1" spans="10:11" x14ac:dyDescent="0.25">
      <c r="J16" s="22"/>
      <c r="K16" s="22"/>
    </row>
    <row r="17" ht="15" customHeight="1" spans="10:10" x14ac:dyDescent="0.25">
      <c r="J17" s="19" t="s">
        <v>50</v>
      </c>
    </row>
    <row r="18" ht="15" customHeight="1" spans="10:11" x14ac:dyDescent="0.25">
      <c r="J18" s="21" t="s">
        <v>94</v>
      </c>
      <c r="K18" s="22"/>
    </row>
    <row r="19" ht="15" customHeight="1" spans="10:11" x14ac:dyDescent="0.25">
      <c r="J19" s="22"/>
      <c r="K19" s="22"/>
    </row>
    <row r="20" ht="15" customHeight="1" spans="10:11" x14ac:dyDescent="0.25">
      <c r="J20" s="22"/>
      <c r="K20" s="22"/>
    </row>
    <row r="21" ht="15" customHeight="1" spans="10:11" x14ac:dyDescent="0.25">
      <c r="J21" s="22"/>
      <c r="K21" s="22"/>
    </row>
    <row r="22" ht="15" customHeight="1" spans="10:11" x14ac:dyDescent="0.25">
      <c r="J22" s="22"/>
      <c r="K22" s="22"/>
    </row>
    <row r="23" ht="15" customHeight="1" spans="10:11" x14ac:dyDescent="0.25">
      <c r="J23" s="22"/>
      <c r="K23" s="22"/>
    </row>
    <row r="24" ht="15" customHeight="1" spans="10:11" x14ac:dyDescent="0.25">
      <c r="J24" s="23" t="s">
        <v>52</v>
      </c>
      <c r="K24"/>
    </row>
    <row r="25" ht="15" customHeight="1" x14ac:dyDescent="0.25"/>
    <row r="26" ht="15" customHeight="1" spans="10:11" x14ac:dyDescent="0.25">
      <c r="J26" s="19" t="s">
        <v>53</v>
      </c>
      <c r="K26" s="24">
        <v>16357</v>
      </c>
    </row>
    <row r="27" ht="15" customHeight="1" spans="10:11" x14ac:dyDescent="0.25">
      <c r="J27" s="19" t="s">
        <v>22</v>
      </c>
      <c r="K27" s="25" t="str" cm="1">
        <f t="array" ref="K27">IF(IF(ISERROR(H2)+ISERROR($K$26)=2,ERROR.TYPE(H2)=ERROR.TYPE($K$26),IF(ISERROR(H2)+ISERROR($K$26)=1,FALSE,IF(ISNUMBER(H2)*ISNUMBER($K$26)=1,ABS(H2-$K$26)&lt;=1E-9*(1+ABS($K$26)),EXACT(H2&amp;"",$K$26&amp;"")))),"Klopt","Wijkt af")</f>
        <v>Klopt</v>
      </c>
    </row>
    <row r="28" ht="15" customHeight="1" x14ac:dyDescent="0.25"/>
    <row r="29" ht="15" customHeight="1" spans="10:11" x14ac:dyDescent="0.25">
      <c r="J29" s="16" t="s">
        <v>95</v>
      </c>
      <c r="K29"/>
    </row>
    <row r="30" ht="15" customHeight="1" spans="10:11" x14ac:dyDescent="0.25">
      <c r="J30"/>
      <c r="K30"/>
    </row>
    <row r="31" ht="15" customHeight="1" spans="10:11" x14ac:dyDescent="0.25">
      <c r="J31"/>
      <c r="K31"/>
    </row>
    <row r="32" ht="15" customHeight="1" spans="10:11" x14ac:dyDescent="0.25">
      <c r="J32"/>
      <c r="K32"/>
    </row>
  </sheetData>
  <mergeCells count="6">
    <mergeCell ref="J1:K2"/>
    <mergeCell ref="J3:K7"/>
    <mergeCell ref="J11:K16"/>
    <mergeCell ref="J18:K23"/>
    <mergeCell ref="J24:K24"/>
    <mergeCell ref="J29:K32"/>
  </mergeCells>
  <conditionalFormatting sqref="K27">
    <cfRule type="expression" dxfId="3" priority="1">
      <formula>K27&lt;&gt;"Klopt"</formula>
    </cfRule>
  </conditionalFormatting>
  <pageMargins left="0.5" right="0.5" top="0.6" bottom="0.6" header="0.3" footer="0.3"/>
  <pageSetup paperSize="9" orientation="landscape" scale="81"/>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SOM: Voorbeeldwerkmap van DivZero</dc:title>
  <dc:subject>Telt getallen, cellen en bereiken bij elkaar op; wat in een bereik geen echt getal is, laat SOM liggen.</dc:subject>
  <dc:description/>
  <dc:language>nl-NL</dc:language>
  <cp:keywords/>
  <cp:category/>
  <cp:lastModifiedBy>DivZero</cp:lastModifiedBy>
  <dcterms:created xsi:type="dcterms:W3CDTF">2026-10-23T15:24:08Z</dcterms:created>
  <dcterms:modified xsi:type="dcterms:W3CDTF">2026-10-23T15:24:08Z</dcterms:modified>
</cp:coreProperties>
</file>