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'Beginner'!$A$1:$G$18</definedName>
    <definedName name="_xlnm.Print_Area" localSheetId="2">'Halfgevorderd'!$A$1:$F$17</definedName>
    <definedName name="_xlnm.Print_Area" localSheetId="3">'Gevorderd'!$A$1:$F$20</definedName>
    <definedName name="_xlnm.Print_Area" localSheetId="4">'Expert'!$A$1:$F$27</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<sst xmlns="http://schemas.openxmlformats.org/spreadsheetml/2006/main" count="125" uniqueCount="99">
  <si>
    <t>SUBSTITUEREN (Engels: SUBSTITUTE)</t>
  </si>
  <si>
    <t>Voorbeeldwerkmap van DivZero</t>
  </si>
  <si>
    <t>Wat ze doet</t>
  </si>
  <si>
    <t>Zet iets anders in de plaats van een stuk tekst, overal in de cel of alleen bij het zoveelste voorkomen, en zoekt daarbij op inhoud, niet op positie.</t>
  </si>
  <si>
    <t>Pagina op de site</t>
  </si>
  <si>
    <t>https://divzero.app/nl/functies/substitueren/</t>
  </si>
  <si>
    <t>De voorbeelden in dit bestand</t>
  </si>
  <si>
    <t>Beginner</t>
  </si>
  <si>
    <t>Spaties uit IBAN-nummers halen vóór het koppelen</t>
  </si>
  <si>
    <t>Halfgevorderd</t>
  </si>
  <si>
    <t>Alleen het tweede streepje in boekstuknummers aanpassen</t>
  </si>
  <si>
    <t>Gevorderd</t>
  </si>
  <si>
    <t>De laatste komma in een lijst boekstukken vervangen door 'en'</t>
  </si>
  <si>
    <t>Expert</t>
  </si>
  <si>
    <t>Factuurverwijzingen normaliseren met vervangingen op volgorde in LET</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</si>
  <si>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</si>
  <si>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</si>
  <si>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</si>
  <si>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</si>
  <si>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</si>
  <si>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</si>
  <si>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</si>
  <si>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</si>
  <si>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</si>
  <si>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</si>
  <si>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</si>
  <si>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</si>
  <si>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</si>
  <si>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</si>
  <si>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</si>
  <si>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Relatie</t>
  </si>
  <si>
    <t>Naam</t>
  </si>
  <si>
    <t>IBAN (specificatie)</t>
  </si>
  <si>
    <t>IBAN (schoon)</t>
  </si>
  <si>
    <t>Beginner: Spaties uit IBAN-nummers halen vóór het koppelen</t>
  </si>
  <si>
    <t>D1001</t>
  </si>
  <si>
    <t>Dekker Installatietechniek BV</t>
  </si>
  <si>
    <t>NL91 ABNA 0417 1643 00</t>
  </si>
  <si>
    <t>Op de debiteurenspecificatie van de klant staan de IBAN-nummers met de hand ingetypt in groepjes van vier: NL91 ABNA 0417 1643 00, één keer met een dubbele spatie en één keer helemaal zonder. In de XAF-auditfile staan de IBAN-nummers zonder spaties, dus een zoekactie tussen beide lijsten vindt niets. In een extra kolom haal je elke spatie uit het IBAN.</t>
  </si>
  <si>
    <t>D1002</t>
  </si>
  <si>
    <t>Bakker Groothandel BV</t>
  </si>
  <si>
    <t>NL86 INGB 0002 4455 88</t>
  </si>
  <si>
    <t>D1003</t>
  </si>
  <si>
    <t>Van Dijk Verhuur</t>
  </si>
  <si>
    <t>NL20  INGB 0001 2345 67</t>
  </si>
  <si>
    <t>D1004</t>
  </si>
  <si>
    <t>Smit Metaal BV</t>
  </si>
  <si>
    <t>NL44RABO0123456789</t>
  </si>
  <si>
    <t>Formulecel</t>
  </si>
  <si>
    <t>D2</t>
  </si>
  <si>
    <t>Formule in Nederlandse Excel (puntkomma)</t>
  </si>
  <si>
    <t>=SUBSTITUEREN(C2; " "; "")</t>
  </si>
  <si>
    <t>Formule met Engelse functienamen (komma)</t>
  </si>
  <si>
    <t>=SUBSTITUTE(C2, " ", "")</t>
  </si>
  <si>
    <t>Gewone tekst. De formule in de cel zelf volgt de scheidingstekens van jouw Excel.</t>
  </si>
  <si>
    <t>Verwacht resultaat</t>
  </si>
  <si>
    <t>NL91ABNA0417164300</t>
  </si>
  <si>
    <t>Gegevens: C4 heeft twee spaties na NL20. C5 heeft helemaal geen spatie.</t>
  </si>
  <si>
    <t>Boekstuk</t>
  </si>
  <si>
    <t>Bedrag</t>
  </si>
  <si>
    <t>Notatie subadministratie</t>
  </si>
  <si>
    <t>Halfgevorderd: Alleen het tweede streepje in boekstuknummers aanpassen</t>
  </si>
  <si>
    <t>INK-25-0412</t>
  </si>
  <si>
    <t>INK-25-0413</t>
  </si>
  <si>
    <t>De XAF-export nummert boekstukken als dagboek, jaar en volgnummer, zoals INK-25-0412. De subadministratie van de klant schrijft INK-25/0412, met een schuine streep vóór het volgnummer, terwijl het streepje na de dagboekcode moet blijven. Bankboekstukken zoals BNK-0415 hebben geen jaardeel en moeten ongewijzigd blijven, zodat je beide lijsten kunt koppelen.</t>
  </si>
  <si>
    <t>BNK-0415</t>
  </si>
  <si>
    <t>VRK-25-1187</t>
  </si>
  <si>
    <t>MEM-25-0031</t>
  </si>
  <si>
    <t>C2</t>
  </si>
  <si>
    <t>=SUBSTITUEREN(A2; "-"; "/"; 2)</t>
  </si>
  <si>
    <t>=SUBSTITUTE(A2, "-", "/", 2)</t>
  </si>
  <si>
    <t>INK-25/0412</t>
  </si>
  <si>
    <t>Grootboekrekening</t>
  </si>
  <si>
    <t>Handmatige boekstukken</t>
  </si>
  <si>
    <t>Voor de brief</t>
  </si>
  <si>
    <t>Gevorderd: De laatste komma in een lijst boekstukken vervangen door 'en'</t>
  </si>
  <si>
    <t>4000</t>
  </si>
  <si>
    <t>MEM-0031, MEM-0044, MEM-0052</t>
  </si>
  <si>
    <t>4500</t>
  </si>
  <si>
    <t>MEM-0017, MEM-0090</t>
  </si>
  <si>
    <t>Bij je journaalpostentest zet je de handmatige MEM-boekstukken per grootboekrekening in één cel, gescheiden door komma's. Voor de managementletter wil je vóór het laatste boekstuk 'en' in plaats van een komma: MEM-0031, MEM-0044 en MEM-0052. Het aantal boekstukken wisselt per rekening, dus je kunt niet vast in de formule zetten welke komma de laatste is.</t>
  </si>
  <si>
    <t>8000</t>
  </si>
  <si>
    <t>MEM-0003</t>
  </si>
  <si>
    <t>1300</t>
  </si>
  <si>
    <t>MEM-0021, MEM-0035, MEM-0068, MEM-0071</t>
  </si>
  <si>
    <t xml:space="preserve">=SUBSTITUEREN(B2; ","; " en";
  LENGTE(B2) - LENGTE(SUBSTITUEREN(B2; ","; "")))</t>
  </si>
  <si>
    <t xml:space="preserve">=SUBSTITUTE(B2, ",", " en", LEN(B2) - LEN(SUBSTITUTE(B2,
  ",", "")))</t>
  </si>
  <si>
    <t>MEM-0031, MEM-0044 en MEM-0052</t>
  </si>
  <si>
    <t>Omschrijving zoals geëxporteerd</t>
  </si>
  <si>
    <t>Koppelsleutel</t>
  </si>
  <si>
    <t>Expert: Factuurverwijzingen normaliseren met vervangingen op volgorde in LET</t>
  </si>
  <si>
    <t>Factuur nr. 25-0412</t>
  </si>
  <si>
    <t>Factuur 25-0413</t>
  </si>
  <si>
    <t>Om de debiteurenadministratie met het grootboek te koppelen heb je alleen het factuurnummer nodig, zoals 25-0412. In de omschrijvingen staat het in meerdere vormen: Factuur nr. 25-0412; Factuur 25-0413; Fact 25/0420; alleen het nummer. Je schrijft één formule die de vervangingen in een vaste, leesbare volgorde uitvoert, en kopieert die naar beneden.</t>
  </si>
  <si>
    <t>Fact 25/0420</t>
  </si>
  <si>
    <t>25-0431</t>
  </si>
  <si>
    <t xml:space="preserve">=LET(
  ruw; B2;
  zonderLang; SUBSTITUEREN(ruw; "Factuur nr. "; "");
  zonderKort; SUBSTITUEREN(zonderLang; "Factuur "; "");
  zonderFact; SUBSTITUEREN(zonderKort; "Fact "; "");
  SUBSTITUEREN(zonderFact; "/"; "-")
)</t>
  </si>
  <si>
    <t xml:space="preserve">=LET(
  raw, B2,
  noLong, SUBSTITUTE(raw, "Factuur nr. ", ""),
  noShort, SUBSTITUTE(noLong, "Factuur ", ""),
  noFact, SUBSTITUTE(noShort, "Fact ", ""),
  SUBSTITUTE(noFact, "/", "-")
)</t>
  </si>
  <si>
    <t>25-0412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</si>
</sst>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5">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substituer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8"/>
  <sheetViews>
    <sheetView workbookViewId="0" zoomScale="100">
      <selection activeCell="D2" sqref="D2"/>
    </sheetView>
  </sheetViews>
  <sheetFormatPr defaultRowHeight="15" outlineLevelRow="0" outlineLevelCol="0" x14ac:dyDescent="55"/>
  <cols>
    <col min="1" max="1" width="10" customWidth="1"/>
    <col min="2" max="2" width="31" customWidth="1"/>
    <col min="3" max="3" width="25" customWidth="1"/>
    <col min="4" max="4" width="20" customWidth="1"/>
    <col min="5" max="5" width="3" customWidth="1"/>
    <col min="6" max="6" width="20" customWidth="1"/>
    <col min="7" max="7" width="48" customWidth="1"/>
  </cols>
  <sheetData>
    <row r="1" ht="21" customHeight="1" spans="1:7" x14ac:dyDescent="0.25">
      <c r="A1" s="11" t="s">
        <v>30</v>
      </c>
      <c r="B1" s="11" t="s">
        <v>31</v>
      </c>
      <c r="C1" s="11" t="s">
        <v>32</v>
      </c>
      <c r="D1" s="12" t="s">
        <v>33</v>
      </c>
      <c r="F1" s="13" t="s">
        <v>34</v>
      </c>
      <c r="G1"/>
    </row>
    <row r="2" ht="15" customHeight="1" spans="1:7" x14ac:dyDescent="0.25">
      <c r="A2" s="14" t="s">
        <v>35</v>
      </c>
      <c r="B2" s="14" t="s">
        <v>36</v>
      </c>
      <c r="C2" s="14" t="s">
        <v>37</v>
      </c>
      <c r="D2" s="15" t="str" cm="1">
        <f t="array" ref="D2">SUBSTITUTE(C2, " ", "")</f>
        <v>NL91ABNA0417164300</v>
      </c>
      <c r="F2" s="16" t="s">
        <v>38</v>
      </c>
      <c r="G2"/>
    </row>
    <row r="3" ht="15" customHeight="1" spans="1:7" x14ac:dyDescent="0.25">
      <c r="A3" s="14" t="s">
        <v>39</v>
      </c>
      <c r="B3" s="14" t="s">
        <v>40</v>
      </c>
      <c r="C3" s="14" t="s">
        <v>41</v>
      </c>
      <c r="F3"/>
      <c r="G3"/>
    </row>
    <row r="4" ht="15" customHeight="1" spans="1:7" x14ac:dyDescent="0.25">
      <c r="A4" s="14" t="s">
        <v>42</v>
      </c>
      <c r="B4" s="14" t="s">
        <v>43</v>
      </c>
      <c r="C4" s="14" t="s">
        <v>44</v>
      </c>
      <c r="F4"/>
      <c r="G4"/>
    </row>
    <row r="5" ht="15" customHeight="1" spans="1:7" x14ac:dyDescent="0.25">
      <c r="A5" s="14" t="s">
        <v>45</v>
      </c>
      <c r="B5" s="14" t="s">
        <v>46</v>
      </c>
      <c r="C5" s="14" t="s">
        <v>47</v>
      </c>
      <c r="F5"/>
      <c r="G5"/>
    </row>
    <row r="6" ht="15" customHeight="1" spans="6:7" x14ac:dyDescent="0.25">
      <c r="F6"/>
      <c r="G6"/>
    </row>
    <row r="7" ht="15" customHeight="1" x14ac:dyDescent="0.25"/>
    <row r="8" ht="15" customHeight="1" spans="6:7" x14ac:dyDescent="0.25">
      <c r="F8" s="17" t="s">
        <v>48</v>
      </c>
      <c r="G8" s="18" t="s">
        <v>49</v>
      </c>
    </row>
    <row r="9" ht="15" customHeight="1" spans="6:6" x14ac:dyDescent="0.25">
      <c r="F9" s="17" t="s">
        <v>50</v>
      </c>
    </row>
    <row r="10" ht="15" customHeight="1" spans="6:7" x14ac:dyDescent="0.25">
      <c r="F10" s="19" t="s">
        <v>51</v>
      </c>
      <c r="G10" s="20"/>
    </row>
    <row r="11" ht="15" customHeight="1" spans="6:6" x14ac:dyDescent="0.25">
      <c r="F11" s="17" t="s">
        <v>52</v>
      </c>
    </row>
    <row r="12" ht="15" customHeight="1" spans="6:7" x14ac:dyDescent="0.25">
      <c r="F12" s="19" t="s">
        <v>53</v>
      </c>
      <c r="G12" s="20"/>
    </row>
    <row r="13" ht="15" customHeight="1" spans="6:7" x14ac:dyDescent="0.25">
      <c r="F13" s="21" t="s">
        <v>54</v>
      </c>
      <c r="G13"/>
    </row>
    <row r="14" ht="15" customHeight="1" x14ac:dyDescent="0.25"/>
    <row r="15" ht="15" customHeight="1" spans="6:7" x14ac:dyDescent="0.25">
      <c r="F15" s="17" t="s">
        <v>55</v>
      </c>
      <c r="G15" s="9" t="s">
        <v>56</v>
      </c>
    </row>
    <row r="16" ht="15" customHeight="1" spans="6:7" x14ac:dyDescent="0.25">
      <c r="F16" s="17" t="s">
        <v>22</v>
      </c>
      <c r="G16" s="22" t="str" cm="1">
        <f t="array" ref="G16">IF(IF(ISERROR(D2)+ISERROR($G$15)=2,ERROR.TYPE(D2)=ERROR.TYPE($G$15),IF(ISERROR(D2)+ISERROR($G$15)=1,FALSE,IF(ISNUMBER(D2)*ISNUMBER($G$15)=1,ABS(D2-$G$15)&lt;=1E-9*(1+ABS($G$15)),EXACT(D2&amp;"",$G$15&amp;"")))),"Klopt","Wijkt af")</f>
        <v>Klopt</v>
      </c>
    </row>
    <row r="17" ht="15" customHeight="1" x14ac:dyDescent="0.25"/>
    <row r="18" ht="15" customHeight="1" spans="6:7" x14ac:dyDescent="0.25">
      <c r="F18" s="16" t="s">
        <v>57</v>
      </c>
      <c r="G18"/>
    </row>
  </sheetData>
  <mergeCells count="6">
    <mergeCell ref="F1:G1"/>
    <mergeCell ref="F2:G6"/>
    <mergeCell ref="F10:G10"/>
    <mergeCell ref="F12:G12"/>
    <mergeCell ref="F13:G13"/>
    <mergeCell ref="F18:G18"/>
  </mergeCells>
  <conditionalFormatting sqref="G16">
    <cfRule type="expression" dxfId="0" priority="1">
      <formula>G16&lt;&gt;"Klopt"</formula>
    </cfRule>
  </conditionalFormatting>
  <pageMargins left="0.5" right="0.5" top="0.6" bottom="0.6" header="0.3" footer="0.3"/>
  <pageSetup paperSize="9" orientation="landscape" scale="87"/>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7"/>
  <sheetViews>
    <sheetView workbookViewId="0" zoomScale="100">
      <selection activeCell="C2" sqref="C2"/>
    </sheetView>
  </sheetViews>
  <sheetFormatPr defaultRowHeight="15" outlineLevelRow="0" outlineLevelCol="0" x14ac:dyDescent="55"/>
  <cols>
    <col min="1" max="2" width="13" customWidth="1"/>
    <col min="3" max="3" width="26" customWidth="1"/>
    <col min="4" max="4" width="3" customWidth="1"/>
    <col min="5" max="5" width="20" customWidth="1"/>
    <col min="6" max="6" width="48" customWidth="1"/>
  </cols>
  <sheetData>
    <row r="1" ht="18" customHeight="1" spans="1:6" x14ac:dyDescent="0.25">
      <c r="A1" s="11" t="s">
        <v>58</v>
      </c>
      <c r="B1" s="23" t="s">
        <v>59</v>
      </c>
      <c r="C1" s="12" t="s">
        <v>60</v>
      </c>
      <c r="E1" s="13" t="s">
        <v>61</v>
      </c>
      <c r="F1"/>
    </row>
    <row r="2" ht="18" customHeight="1" spans="1:6" x14ac:dyDescent="0.25">
      <c r="A2" s="14" t="s">
        <v>62</v>
      </c>
      <c r="B2" s="24">
        <v>2420</v>
      </c>
      <c r="C2" s="15" t="str" cm="1">
        <f t="array" ref="C2">SUBSTITUTE(A2, "-", "/", 2)</f>
        <v>INK-25/0412</v>
      </c>
      <c r="E2"/>
      <c r="F2"/>
    </row>
    <row r="3" ht="15" customHeight="1" spans="1:6" x14ac:dyDescent="0.25">
      <c r="A3" s="14" t="s">
        <v>63</v>
      </c>
      <c r="B3" s="24">
        <v>845.5</v>
      </c>
      <c r="E3" s="16" t="s">
        <v>64</v>
      </c>
      <c r="F3"/>
    </row>
    <row r="4" ht="15" customHeight="1" spans="1:6" x14ac:dyDescent="0.25">
      <c r="A4" s="14" t="s">
        <v>65</v>
      </c>
      <c r="B4" s="24">
        <v>12500</v>
      </c>
      <c r="E4"/>
      <c r="F4"/>
    </row>
    <row r="5" ht="15" customHeight="1" spans="1:6" x14ac:dyDescent="0.25">
      <c r="A5" s="14" t="s">
        <v>66</v>
      </c>
      <c r="B5" s="24">
        <v>3630</v>
      </c>
      <c r="E5"/>
      <c r="F5"/>
    </row>
    <row r="6" ht="15" customHeight="1" spans="1:6" x14ac:dyDescent="0.25">
      <c r="A6" s="14" t="s">
        <v>67</v>
      </c>
      <c r="B6" s="24">
        <v>975</v>
      </c>
      <c r="E6"/>
      <c r="F6"/>
    </row>
    <row r="7" ht="15" customHeight="1" spans="5:6" x14ac:dyDescent="0.25">
      <c r="E7"/>
      <c r="F7"/>
    </row>
    <row r="8" ht="15" customHeight="1" x14ac:dyDescent="0.25"/>
    <row r="9" ht="15" customHeight="1" spans="5:6" x14ac:dyDescent="0.25">
      <c r="E9" s="17" t="s">
        <v>48</v>
      </c>
      <c r="F9" s="18" t="s">
        <v>68</v>
      </c>
    </row>
    <row r="10" ht="15" customHeight="1" spans="5:5" x14ac:dyDescent="0.25">
      <c r="E10" s="17" t="s">
        <v>50</v>
      </c>
    </row>
    <row r="11" ht="15" customHeight="1" spans="5:6" x14ac:dyDescent="0.25">
      <c r="E11" s="19" t="s">
        <v>69</v>
      </c>
      <c r="F11" s="20"/>
    </row>
    <row r="12" ht="15" customHeight="1" spans="5:5" x14ac:dyDescent="0.25">
      <c r="E12" s="17" t="s">
        <v>52</v>
      </c>
    </row>
    <row r="13" ht="15" customHeight="1" spans="5:6" x14ac:dyDescent="0.25">
      <c r="E13" s="19" t="s">
        <v>70</v>
      </c>
      <c r="F13" s="20"/>
    </row>
    <row r="14" ht="15" customHeight="1" spans="5:6" x14ac:dyDescent="0.25">
      <c r="E14" s="21" t="s">
        <v>54</v>
      </c>
      <c r="F14"/>
    </row>
    <row r="15" ht="15" customHeight="1" x14ac:dyDescent="0.25"/>
    <row r="16" ht="15" customHeight="1" spans="5:6" x14ac:dyDescent="0.25">
      <c r="E16" s="17" t="s">
        <v>55</v>
      </c>
      <c r="F16" s="9" t="s">
        <v>71</v>
      </c>
    </row>
    <row r="17" ht="15" customHeight="1" spans="5:6" x14ac:dyDescent="0.25">
      <c r="E17" s="17" t="s">
        <v>22</v>
      </c>
      <c r="F17" s="22" t="str" cm="1">
        <f t="array" ref="F17">IF(IF(ISERROR(C2)+ISERROR($F$16)=2,ERROR.TYPE(C2)=ERROR.TYPE($F$16),IF(ISERROR(C2)+ISERROR($F$16)=1,FALSE,IF(ISNUMBER(C2)*ISNUMBER($F$16)=1,ABS(C2-$F$16)&lt;=1E-9*(1+ABS($F$16)),EXACT(C2&amp;"",$F$16&amp;"")))),"Klopt","Wijkt af")</f>
        <v>Klopt</v>
      </c>
    </row>
  </sheetData>
  <mergeCells count="5">
    <mergeCell ref="E1:F2"/>
    <mergeCell ref="E3:F7"/>
    <mergeCell ref="E11:F11"/>
    <mergeCell ref="E13:F13"/>
    <mergeCell ref="E14:F14"/>
  </mergeCells>
  <conditionalFormatting sqref="F17">
    <cfRule type="expression" dxfId="1" priority="1">
      <formula>F17&lt;&gt;"Klopt"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0"/>
  <sheetViews>
    <sheetView workbookViewId="0" zoomScale="100">
      <selection activeCell="C2" sqref="C2"/>
    </sheetView>
  </sheetViews>
  <sheetFormatPr defaultRowHeight="15" outlineLevelRow="0" outlineLevelCol="0" x14ac:dyDescent="55"/>
  <cols>
    <col min="1" max="1" width="20" customWidth="1"/>
    <col min="2" max="2" width="40" customWidth="1"/>
    <col min="3" max="3" width="32" customWidth="1"/>
    <col min="4" max="4" width="3" customWidth="1"/>
    <col min="5" max="5" width="20" customWidth="1"/>
    <col min="6" max="6" width="48" customWidth="1"/>
  </cols>
  <sheetData>
    <row r="1" ht="18" customHeight="1" spans="1:6" x14ac:dyDescent="0.25">
      <c r="A1" s="11" t="s">
        <v>72</v>
      </c>
      <c r="B1" s="11" t="s">
        <v>73</v>
      </c>
      <c r="C1" s="12" t="s">
        <v>74</v>
      </c>
      <c r="E1" s="13" t="s">
        <v>75</v>
      </c>
      <c r="F1"/>
    </row>
    <row r="2" ht="18" customHeight="1" spans="1:6" x14ac:dyDescent="0.25">
      <c r="A2" s="14" t="s">
        <v>76</v>
      </c>
      <c r="B2" s="14" t="s">
        <v>77</v>
      </c>
      <c r="C2" s="15" t="str" cm="1">
        <f t="array" ref="C2">SUBSTITUTE(B2, ",", " en", LEN(B2) - LEN(SUBSTITUTE(B2, ",", "")))</f>
        <v>MEM-0031, MEM-0044 en MEM-0052</v>
      </c>
      <c r="E2"/>
      <c r="F2"/>
    </row>
    <row r="3" ht="15" customHeight="1" spans="1:6" x14ac:dyDescent="0.25">
      <c r="A3" s="14" t="s">
        <v>78</v>
      </c>
      <c r="B3" s="14" t="s">
        <v>79</v>
      </c>
      <c r="E3" s="16" t="s">
        <v>80</v>
      </c>
      <c r="F3"/>
    </row>
    <row r="4" ht="15" customHeight="1" spans="1:6" x14ac:dyDescent="0.25">
      <c r="A4" s="14" t="s">
        <v>81</v>
      </c>
      <c r="B4" s="14" t="s">
        <v>82</v>
      </c>
      <c r="E4"/>
      <c r="F4"/>
    </row>
    <row r="5" ht="15" customHeight="1" spans="1:6" x14ac:dyDescent="0.25">
      <c r="A5" s="14" t="s">
        <v>83</v>
      </c>
      <c r="B5" s="14" t="s">
        <v>84</v>
      </c>
      <c r="E5"/>
      <c r="F5"/>
    </row>
    <row r="6" ht="15" customHeight="1" spans="5:6" x14ac:dyDescent="0.25">
      <c r="E6"/>
      <c r="F6"/>
    </row>
    <row r="7" ht="15" customHeight="1" spans="5:6" x14ac:dyDescent="0.25">
      <c r="E7"/>
      <c r="F7"/>
    </row>
    <row r="8" ht="15" customHeight="1" spans="5:6" x14ac:dyDescent="0.25">
      <c r="E8"/>
      <c r="F8"/>
    </row>
    <row r="9" ht="15" customHeight="1" x14ac:dyDescent="0.25"/>
    <row r="10" ht="15" customHeight="1" spans="5:6" x14ac:dyDescent="0.25">
      <c r="E10" s="17" t="s">
        <v>48</v>
      </c>
      <c r="F10" s="18" t="s">
        <v>68</v>
      </c>
    </row>
    <row r="11" ht="15" customHeight="1" spans="5:5" x14ac:dyDescent="0.25">
      <c r="E11" s="17" t="s">
        <v>50</v>
      </c>
    </row>
    <row r="12" ht="15" customHeight="1" spans="5:6" x14ac:dyDescent="0.25">
      <c r="E12" s="19" t="s">
        <v>85</v>
      </c>
      <c r="F12" s="20"/>
    </row>
    <row r="13" ht="15" customHeight="1" spans="5:6" x14ac:dyDescent="0.25">
      <c r="E13" s="20"/>
      <c r="F13" s="20"/>
    </row>
    <row r="14" ht="15" customHeight="1" spans="5:5" x14ac:dyDescent="0.25">
      <c r="E14" s="17" t="s">
        <v>52</v>
      </c>
    </row>
    <row r="15" ht="15" customHeight="1" spans="5:6" x14ac:dyDescent="0.25">
      <c r="E15" s="19" t="s">
        <v>86</v>
      </c>
      <c r="F15" s="20"/>
    </row>
    <row r="16" ht="15" customHeight="1" spans="5:6" x14ac:dyDescent="0.25">
      <c r="E16" s="20"/>
      <c r="F16" s="20"/>
    </row>
    <row r="17" ht="15" customHeight="1" spans="5:6" x14ac:dyDescent="0.25">
      <c r="E17" s="21" t="s">
        <v>54</v>
      </c>
      <c r="F17"/>
    </row>
    <row r="18" ht="15" customHeight="1" x14ac:dyDescent="0.25"/>
    <row r="19" ht="15" customHeight="1" spans="5:6" x14ac:dyDescent="0.25">
      <c r="E19" s="17" t="s">
        <v>55</v>
      </c>
      <c r="F19" s="9" t="s">
        <v>87</v>
      </c>
    </row>
    <row r="20" ht="15" customHeight="1" spans="5:6" x14ac:dyDescent="0.25">
      <c r="E20" s="17" t="s">
        <v>22</v>
      </c>
      <c r="F20" s="22" t="str" cm="1">
        <f t="array" ref="F20">IF(IF(ISERROR(C2)+ISERROR($F$19)=2,ERROR.TYPE(C2)=ERROR.TYPE($F$19),IF(ISERROR(C2)+ISERROR($F$19)=1,FALSE,IF(ISNUMBER(C2)*ISNUMBER($F$19)=1,ABS(C2-$F$19)&lt;=1E-9*(1+ABS($F$19)),EXACT(C2&amp;"",$F$19&amp;"")))),"Klopt","Wijkt af")</f>
        <v>Klopt</v>
      </c>
    </row>
  </sheetData>
  <mergeCells count="5">
    <mergeCell ref="E1:F2"/>
    <mergeCell ref="E3:F8"/>
    <mergeCell ref="E12:F13"/>
    <mergeCell ref="E15:F16"/>
    <mergeCell ref="E17:F17"/>
  </mergeCells>
  <conditionalFormatting sqref="F20">
    <cfRule type="expression" dxfId="2" priority="1">
      <formula>F20&lt;&gt;"Klopt"</formula>
    </cfRule>
  </conditionalFormatting>
  <pageMargins left="0.5" right="0.5" top="0.6" bottom="0.6" header="0.3" footer="0.3"/>
  <pageSetup paperSize="9" orientation="landscape" scale="85"/>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7"/>
  <sheetViews>
    <sheetView workbookViewId="0" zoomScale="100">
      <selection activeCell="C2" sqref="C2"/>
    </sheetView>
  </sheetViews>
  <sheetFormatPr defaultRowHeight="15" outlineLevelRow="0" outlineLevelCol="0" x14ac:dyDescent="55"/>
  <cols>
    <col min="1" max="1" width="10" customWidth="1"/>
    <col min="2" max="2" width="34" customWidth="1"/>
    <col min="3" max="3" width="15" customWidth="1"/>
    <col min="4" max="4" width="3" customWidth="1"/>
    <col min="5" max="5" width="20" customWidth="1"/>
    <col min="6" max="6" width="48" customWidth="1"/>
  </cols>
  <sheetData>
    <row r="1" ht="18" customHeight="1" spans="1:6" x14ac:dyDescent="0.25">
      <c r="A1" s="11" t="s">
        <v>30</v>
      </c>
      <c r="B1" s="11" t="s">
        <v>88</v>
      </c>
      <c r="C1" s="12" t="s">
        <v>89</v>
      </c>
      <c r="E1" s="13" t="s">
        <v>90</v>
      </c>
      <c r="F1"/>
    </row>
    <row r="2" ht="18" customHeight="1" spans="1:6" x14ac:dyDescent="0.25">
      <c r="A2" s="14" t="s">
        <v>35</v>
      </c>
      <c r="B2" s="14" t="s">
        <v>91</v>
      </c>
      <c r="C2" s="15" t="str" cm="1">
        <f t="array" ref="C2">_xlfn.LET(
  _xlpm.raw, B2,
  _xlpm.noLong, SUBSTITUTE(_xlpm.raw, "Factuur nr. ", ""),
  _xlpm.noShort, SUBSTITUTE(_xlpm.noLong, "Factuur ", ""),
  _xlpm.noFact, SUBSTITUTE(_xlpm.noShort, "Fact ", ""),
  SUBSTITUTE(_xlpm.noFact, "/", "-")
)</f>
        <v>25-0412</v>
      </c>
      <c r="E2"/>
      <c r="F2"/>
    </row>
    <row r="3" ht="15" customHeight="1" spans="1:6" x14ac:dyDescent="0.25">
      <c r="A3" s="14" t="s">
        <v>39</v>
      </c>
      <c r="B3" s="14" t="s">
        <v>92</v>
      </c>
      <c r="E3" s="16" t="s">
        <v>93</v>
      </c>
      <c r="F3"/>
    </row>
    <row r="4" ht="15" customHeight="1" spans="1:6" x14ac:dyDescent="0.25">
      <c r="A4" s="14" t="s">
        <v>42</v>
      </c>
      <c r="B4" s="14" t="s">
        <v>94</v>
      </c>
      <c r="E4"/>
      <c r="F4"/>
    </row>
    <row r="5" ht="15" customHeight="1" spans="1:6" x14ac:dyDescent="0.25">
      <c r="A5" s="14" t="s">
        <v>45</v>
      </c>
      <c r="B5" s="14" t="s">
        <v>95</v>
      </c>
      <c r="E5"/>
      <c r="F5"/>
    </row>
    <row r="6" ht="15" customHeight="1" spans="5:6" x14ac:dyDescent="0.25">
      <c r="E6"/>
      <c r="F6"/>
    </row>
    <row r="7" ht="15" customHeight="1" spans="5:6" x14ac:dyDescent="0.25">
      <c r="E7"/>
      <c r="F7"/>
    </row>
    <row r="8" ht="15" customHeight="1" x14ac:dyDescent="0.25"/>
    <row r="9" ht="15" customHeight="1" spans="5:6" x14ac:dyDescent="0.25">
      <c r="E9" s="17" t="s">
        <v>48</v>
      </c>
      <c r="F9" s="18" t="s">
        <v>68</v>
      </c>
    </row>
    <row r="10" ht="15" customHeight="1" spans="5:5" x14ac:dyDescent="0.25">
      <c r="E10" s="17" t="s">
        <v>50</v>
      </c>
    </row>
    <row r="11" ht="15" customHeight="1" spans="5:6" x14ac:dyDescent="0.25">
      <c r="E11" s="19" t="s">
        <v>96</v>
      </c>
      <c r="F11" s="20"/>
    </row>
    <row r="12" ht="15" customHeight="1" spans="5:6" x14ac:dyDescent="0.25">
      <c r="E12" s="20"/>
      <c r="F12" s="20"/>
    </row>
    <row r="13" ht="15" customHeight="1" spans="5:6" x14ac:dyDescent="0.25">
      <c r="E13" s="20"/>
      <c r="F13" s="20"/>
    </row>
    <row r="14" ht="15" customHeight="1" spans="5:6" x14ac:dyDescent="0.25">
      <c r="E14" s="20"/>
      <c r="F14" s="20"/>
    </row>
    <row r="15" ht="15" customHeight="1" spans="5:6" x14ac:dyDescent="0.25">
      <c r="E15" s="20"/>
      <c r="F15" s="20"/>
    </row>
    <row r="16" ht="15" customHeight="1" spans="5:6" x14ac:dyDescent="0.25">
      <c r="E16" s="20"/>
      <c r="F16" s="20"/>
    </row>
    <row r="17" ht="15" customHeight="1" spans="5:5" x14ac:dyDescent="0.25">
      <c r="E17" s="17" t="s">
        <v>52</v>
      </c>
    </row>
    <row r="18" ht="15" customHeight="1" spans="5:6" x14ac:dyDescent="0.25">
      <c r="E18" s="19" t="s">
        <v>97</v>
      </c>
      <c r="F18" s="20"/>
    </row>
    <row r="19" ht="15" customHeight="1" spans="5:6" x14ac:dyDescent="0.25">
      <c r="E19" s="20"/>
      <c r="F19" s="20"/>
    </row>
    <row r="20" ht="15" customHeight="1" spans="5:6" x14ac:dyDescent="0.25">
      <c r="E20" s="20"/>
      <c r="F20" s="20"/>
    </row>
    <row r="21" ht="15" customHeight="1" spans="5:6" x14ac:dyDescent="0.25">
      <c r="E21" s="20"/>
      <c r="F21" s="20"/>
    </row>
    <row r="22" ht="15" customHeight="1" spans="5:6" x14ac:dyDescent="0.25">
      <c r="E22" s="20"/>
      <c r="F22" s="20"/>
    </row>
    <row r="23" ht="15" customHeight="1" spans="5:6" x14ac:dyDescent="0.25">
      <c r="E23" s="20"/>
      <c r="F23" s="20"/>
    </row>
    <row r="24" ht="15" customHeight="1" spans="5:6" x14ac:dyDescent="0.25">
      <c r="E24" s="21" t="s">
        <v>54</v>
      </c>
      <c r="F24"/>
    </row>
    <row r="25" ht="15" customHeight="1" x14ac:dyDescent="0.25"/>
    <row r="26" ht="15" customHeight="1" spans="5:6" x14ac:dyDescent="0.25">
      <c r="E26" s="17" t="s">
        <v>55</v>
      </c>
      <c r="F26" s="9" t="s">
        <v>98</v>
      </c>
    </row>
    <row r="27" ht="15" customHeight="1" spans="5:6" x14ac:dyDescent="0.25">
      <c r="E27" s="17" t="s">
        <v>22</v>
      </c>
      <c r="F27" s="22" t="str" cm="1">
        <f t="array" ref="F27">IF(IF(ISERROR(C2)+ISERROR($F$26)=2,ERROR.TYPE(C2)=ERROR.TYPE($F$26),IF(ISERROR(C2)+ISERROR($F$26)=1,FALSE,IF(ISNUMBER(C2)*ISNUMBER($F$26)=1,ABS(C2-$F$26)&lt;=1E-9*(1+ABS($F$26)),EXACT(C2&amp;"",$F$26&amp;"")))),"Klopt","Wijkt af")</f>
        <v>Klopt</v>
      </c>
    </row>
  </sheetData>
  <mergeCells count="5">
    <mergeCell ref="E1:F2"/>
    <mergeCell ref="E3:F7"/>
    <mergeCell ref="E11:F16"/>
    <mergeCell ref="E18:F23"/>
    <mergeCell ref="E24:F24"/>
  </mergeCells>
  <conditionalFormatting sqref="F27">
    <cfRule type="expression" dxfId="3" priority="1">
      <formula>F27&lt;&gt;"Klopt"</formula>
    </cfRule>
  </conditionalFormatting>
  <pageMargins left="0.5" right="0.5" top="0.6" bottom="0.6" header="0.3" footer="0.3"/>
  <pageSetup paperSize="9" orientation="landscape" scale="100"/>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SUBSTITUEREN: Voorbeeldwerkmap van DivZero</dc:title>
  <dc:subject>Zet iets anders in de plaats van een stuk tekst, overal in de cel of alleen bij het zoveelste voorkomen, en zoekt daarbij op inhoud, niet op positie.</dc:subject>
  <dc:description/>
  <dc:language>nl-NL</dc:language>
  <cp:keywords/>
  <cp:category/>
  <cp:lastModifiedBy>DivZero</cp:lastModifiedBy>
  <dcterms:created xsi:type="dcterms:W3CDTF">2026-10-23T15:24:08Z</dcterms:created>
  <dcterms:modified xsi:type="dcterms:W3CDTF">2026-10-23T15:24:08Z</dcterms:modified>
</cp:coreProperties>
</file>