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'Beginner'!$A$1:$G$17</definedName>
    <definedName name="_xlnm.Print_Area" localSheetId="2">'Halfgevorderd'!$A$1:$G$19</definedName>
    <definedName name="_xlnm.Print_Area" localSheetId="3">'Gevorderd'!$A$1:$H$19</definedName>
    <definedName name="_xlnm.Print_Area" localSheetId="4">'Expert'!$A$1:$I$33</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<sst xmlns="http://schemas.openxmlformats.org/spreadsheetml/2006/main" count="115" uniqueCount="94">
  <si>
    <t>AFRONDEN.NAAR.BOVEN (Engels: ROUNDUP)</t>
  </si>
  <si>
    <t>Voorbeeldwerkmap van DivZero</t>
  </si>
  <si>
    <t>Wat ze doet</t>
  </si>
  <si>
    <t>Rondt een getal af weg van nul op een gekozen aantal cijfers, zodat elk restje als een hele extra eenheid telt.</t>
  </si>
  <si>
    <t>Pagina op de site</t>
  </si>
  <si>
    <t>https://divzero.app/nl/functies/afronden-naar-boven/</t>
  </si>
  <si>
    <t>De voorbeelden in dit bestand</t>
  </si>
  <si>
    <t>Beginner</t>
  </si>
  <si>
    <t>Hoeveel regels je selecteert per dagboek</t>
  </si>
  <si>
    <t>Halfgevorderd</t>
  </si>
  <si>
    <t>Afwijkingen prudent afronden op hele duizenden</t>
  </si>
  <si>
    <t>Gevorderd</t>
  </si>
  <si>
    <t>Veldwerkdagen bij toetsen met verschillende doorloopsnelheid</t>
  </si>
  <si>
    <t>Expert</t>
  </si>
  <si>
    <t>Ouderdomsklassen van 30 dagen, ook voor nog niet vervallen facturen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</si>
  <si>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</si>
  <si>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</si>
  <si>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</si>
  <si>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</si>
  <si>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</si>
  <si>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</si>
  <si>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</si>
  <si>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</si>
  <si>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</si>
  <si>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</si>
  <si>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</si>
  <si>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</si>
  <si>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</si>
  <si>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</si>
  <si>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</si>
  <si>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Dagboek</t>
  </si>
  <si>
    <t>Regels</t>
  </si>
  <si>
    <t>Interval</t>
  </si>
  <si>
    <t>Steekproefomvang</t>
  </si>
  <si>
    <t>Beginner: Hoeveel regels je selecteert per dagboek</t>
  </si>
  <si>
    <t>VRK</t>
  </si>
  <si>
    <t>Voor een journaalposttest op de XAF-auditfile selecteer je elke 40e regel (systematische selectie). Het verkoopdagboek VRK heeft 1.250 regels, en dat zijn 31,25 selecties; een kwart regel kun je niet toetsen. Naar beneden afronden laat het einde van de populatie onbedekt, dus je plant er 32. Je wilt een kolom die bij elk dagboek uit het aantal regels en het interval de steekproefomvang haalt.</t>
  </si>
  <si>
    <t>INK</t>
  </si>
  <si>
    <t>BNK</t>
  </si>
  <si>
    <t>MEM</t>
  </si>
  <si>
    <t>Formulecel</t>
  </si>
  <si>
    <t>D2</t>
  </si>
  <si>
    <t>Formule in Nederlandse Excel (puntkomma)</t>
  </si>
  <si>
    <t>=AFRONDEN.NAAR.BOVEN(B2 / C2; 0)</t>
  </si>
  <si>
    <t>Formule met Engelse functienamen (komma)</t>
  </si>
  <si>
    <t>=ROUNDUP(B2 / C2, 0)</t>
  </si>
  <si>
    <t>Gewone tekst. De formule in de cel zelf volgt de scheidingstekens van jouw Excel.</t>
  </si>
  <si>
    <t>Verwacht resultaat</t>
  </si>
  <si>
    <t>Boekstuk</t>
  </si>
  <si>
    <t>Grootboekrekening</t>
  </si>
  <si>
    <t>Effect op resultaat</t>
  </si>
  <si>
    <t>Gerapporteerd</t>
  </si>
  <si>
    <t>Halfgevorderd: Afwijkingen prudent afronden op hele duizenden</t>
  </si>
  <si>
    <t>25-0412</t>
  </si>
  <si>
    <t>In het overzicht van niet-gecorrigeerde afwijkingen zet je het effect van elke bevinding op het resultaat van Veldhuis Installatie BV. Voor de samenvattende memo rapporteer je hele duizenden euro's, en wel prudent: een bevinding die het resultaat verlaagt (negatief) rond je af weg van nul, zodat het effect nooit te laag staat, en een bevinding die het resultaat verhoogt (positief) rond je af in de richting van nul, zodat je geen voordeel neemt dat er niet is. Eén formule die je omlaag kopieert moet beide regels toepassen.</t>
  </si>
  <si>
    <t>25-0518</t>
  </si>
  <si>
    <t>25-0733</t>
  </si>
  <si>
    <t>25-0801</t>
  </si>
  <si>
    <t>25-0902</t>
  </si>
  <si>
    <t xml:space="preserve">=ALS(C2 &lt; 0; AFRONDEN.NAAR.BOVEN(C2; -3);
  AFRONDEN.NAAR.BENEDEN(C2; -3))</t>
  </si>
  <si>
    <t>=IF(C2 &lt; 0, ROUNDUP(C2, -3), ROUNDDOWN(C2, -3))</t>
  </si>
  <si>
    <t>Toets</t>
  </si>
  <si>
    <t>Items</t>
  </si>
  <si>
    <t>Items per dag</t>
  </si>
  <si>
    <t>Dagfracties</t>
  </si>
  <si>
    <t>Gevorderd: Veldwerkdagen bij toetsen met verschillende doorloopsnelheid</t>
  </si>
  <si>
    <t>Journaalposten testen</t>
  </si>
  <si>
    <t>Afgrenzing</t>
  </si>
  <si>
    <t>Te boeken dagen</t>
  </si>
  <si>
    <t>Je plant de veldwerkdagen voor de jaarrekeningcontrole. Elke toets heeft een aantal items en een verwachte doorloopsnelheid in items per dag. Dezelfde controleur kan meerdere toetsen op één dag doen, dus je rekent het aantal dagen uit over de som van de dagfracties en niet per toets. Een plan dat 2,6 dag aan werk bevat, vraagt om 3 geboekte dagen. In het budget van de opdracht zit bovendien een minimum van 1 dag, ook als alle toetsen zouden vervallen.</t>
  </si>
  <si>
    <t>Facturen matchen</t>
  </si>
  <si>
    <t>Bevestigingen opvolgen</t>
  </si>
  <si>
    <t>E4</t>
  </si>
  <si>
    <t>=MAX(1; AFRONDEN.NAAR.BOVEN(SOMPRODUCT(B2:B5 / C2:C5); 0))</t>
  </si>
  <si>
    <t>=MAX(1, ROUNDUP(SUMPRODUCT(B2:B5 / C2:C5), 0))</t>
  </si>
  <si>
    <t>Factuurnummer</t>
  </si>
  <si>
    <t>Relatie</t>
  </si>
  <si>
    <t>Dagen over vervaldatum</t>
  </si>
  <si>
    <t>Klasse</t>
  </si>
  <si>
    <t>Klassegrootte (dagen)</t>
  </si>
  <si>
    <t>Expert: Ouderdomsklassen van 30 dagen, ook voor nog niet vervallen facturen</t>
  </si>
  <si>
    <t>FA-25-0891</t>
  </si>
  <si>
    <t>D1001</t>
  </si>
  <si>
    <t>FA-25-0902</t>
  </si>
  <si>
    <t>D1014</t>
  </si>
  <si>
    <t>Op de ouderdomsanalyse debiteuren per 31 december 2025 heeft elke openstaande factuur een aantal dagen over de vervaldatum. Je wilt de bovengrens van de klasse van 30 dagen: 47 dagen hoort in de klasse 60. Een factuur die nog niet vervallen is, heeft een negatief aantal dagen en hoort in de lopende klasse (0), niet in een klasse van min 30. Met een negatief aantal_decimalen kom je niet op veelvouden van 30, dus de formule moet schalen met de klassegrootte, en het blad moet leesbaar blijven voor wie het later overneemt.</t>
  </si>
  <si>
    <t>FA-25-1033</t>
  </si>
  <si>
    <t>D1007</t>
  </si>
  <si>
    <t>FA-25-1120</t>
  </si>
  <si>
    <t>D1022</t>
  </si>
  <si>
    <t>FA-25-0710</t>
  </si>
  <si>
    <t>D1003</t>
  </si>
  <si>
    <t xml:space="preserve">=LET(
  aantalDagen; C2;
  stap; $F$1;
  eenheden; aantalDagen / stap;
  geheleStappen; ALS(aantalDagen &lt; 0;
    AFRONDEN.NAAR.BENEDEN(eenheden; 0);
      AFRONDEN.NAAR.BOVEN(eenheden; 0));
  geheleStappen * stap
)</t>
  </si>
  <si>
    <t xml:space="preserve">=LET(
  days, C2,
  step, $F$1,
  units, days / step,
  whole, IF(days &lt; 0, ROUNDDOWN(units, 0), ROUNDUP(units,
    0)),
  whole * step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</si>
</sst>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3"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164" fontId="4" fillId="0" borderId="1" xfId="0" applyNumberFormat="1" applyFont="1" applyBorder="1"/>
    <xf numFmtId="164" fontId="4" fillId="3" borderId="2" xfId="0" applyNumberFormat="1" applyFont="1" applyFill="1" applyBorder="1"/>
    <xf numFmtId="164" fontId="4" fillId="4" borderId="1" xfId="0" applyNumberFormat="1" applyFont="1" applyFill="1" applyBorder="1" applyAlignment="1">
      <alignment horizontal="right" vertical="top" indent="1"/>
    </xf>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afronden-naar-bov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7"/>
  <sheetViews>
    <sheetView workbookViewId="0" zoomScale="100">
      <selection activeCell="D2" sqref="D2"/>
    </sheetView>
  </sheetViews>
  <sheetFormatPr defaultRowHeight="15" outlineLevelRow="0" outlineLevelCol="0" x14ac:dyDescent="55"/>
  <cols>
    <col min="1" max="2" width="10" customWidth="1"/>
    <col min="3" max="3" width="11" customWidth="1"/>
    <col min="4" max="4" width="18" customWidth="1"/>
    <col min="5" max="5" width="3" customWidth="1"/>
    <col min="6" max="6" width="20" customWidth="1"/>
    <col min="7" max="7" width="48" customWidth="1"/>
  </cols>
  <sheetData>
    <row r="1" ht="21" customHeight="1" spans="1:7" x14ac:dyDescent="0.25">
      <c r="A1" s="11" t="s">
        <v>30</v>
      </c>
      <c r="B1" s="12" t="s">
        <v>31</v>
      </c>
      <c r="C1" s="12" t="s">
        <v>32</v>
      </c>
      <c r="D1" s="13" t="s">
        <v>33</v>
      </c>
      <c r="F1" s="14" t="s">
        <v>34</v>
      </c>
      <c r="G1"/>
    </row>
    <row r="2" ht="15" customHeight="1" spans="1:7" x14ac:dyDescent="0.25">
      <c r="A2" s="15" t="s">
        <v>35</v>
      </c>
      <c r="B2" s="16">
        <v>1250</v>
      </c>
      <c r="C2" s="16">
        <v>40</v>
      </c>
      <c r="D2" s="17" cm="1">
        <f t="array" ref="D2">ROUNDUP(B2 / C2, 0)</f>
        <v>32</v>
      </c>
      <c r="F2" s="18" t="s">
        <v>36</v>
      </c>
      <c r="G2"/>
    </row>
    <row r="3" ht="15" customHeight="1" spans="1:7" x14ac:dyDescent="0.25">
      <c r="A3" s="15" t="s">
        <v>37</v>
      </c>
      <c r="B3" s="16">
        <v>960</v>
      </c>
      <c r="C3" s="16">
        <v>40</v>
      </c>
      <c r="F3"/>
      <c r="G3"/>
    </row>
    <row r="4" ht="15" customHeight="1" spans="1:7" x14ac:dyDescent="0.25">
      <c r="A4" s="15" t="s">
        <v>38</v>
      </c>
      <c r="B4" s="16">
        <v>2210</v>
      </c>
      <c r="C4" s="16">
        <v>50</v>
      </c>
      <c r="F4"/>
      <c r="G4"/>
    </row>
    <row r="5" ht="15" customHeight="1" spans="1:7" x14ac:dyDescent="0.25">
      <c r="A5" s="15" t="s">
        <v>39</v>
      </c>
      <c r="B5" s="16">
        <v>87</v>
      </c>
      <c r="C5" s="16">
        <v>10</v>
      </c>
      <c r="F5"/>
      <c r="G5"/>
    </row>
    <row r="6" ht="15" customHeight="1" spans="6:7" x14ac:dyDescent="0.25">
      <c r="F6"/>
      <c r="G6"/>
    </row>
    <row r="7" ht="15" customHeight="1" spans="6:7" x14ac:dyDescent="0.25">
      <c r="F7"/>
      <c r="G7"/>
    </row>
    <row r="8" ht="15" customHeight="1" x14ac:dyDescent="0.25"/>
    <row r="9" ht="15" customHeight="1" spans="6:7" x14ac:dyDescent="0.25">
      <c r="F9" s="19" t="s">
        <v>40</v>
      </c>
      <c r="G9" s="20" t="s">
        <v>41</v>
      </c>
    </row>
    <row r="10" ht="15" customHeight="1" spans="6:6" x14ac:dyDescent="0.25">
      <c r="F10" s="19" t="s">
        <v>42</v>
      </c>
    </row>
    <row r="11" ht="15" customHeight="1" spans="6:7" x14ac:dyDescent="0.25">
      <c r="F11" s="21" t="s">
        <v>43</v>
      </c>
      <c r="G11" s="22"/>
    </row>
    <row r="12" ht="15" customHeight="1" spans="6:6" x14ac:dyDescent="0.25">
      <c r="F12" s="19" t="s">
        <v>44</v>
      </c>
    </row>
    <row r="13" ht="15" customHeight="1" spans="6:7" x14ac:dyDescent="0.25">
      <c r="F13" s="21" t="s">
        <v>45</v>
      </c>
      <c r="G13" s="22"/>
    </row>
    <row r="14" ht="15" customHeight="1" spans="6:7" x14ac:dyDescent="0.25">
      <c r="F14" s="23" t="s">
        <v>46</v>
      </c>
      <c r="G14"/>
    </row>
    <row r="15" ht="15" customHeight="1" x14ac:dyDescent="0.25"/>
    <row r="16" ht="15" customHeight="1" spans="6:7" x14ac:dyDescent="0.25">
      <c r="F16" s="19" t="s">
        <v>47</v>
      </c>
      <c r="G16" s="24">
        <v>32</v>
      </c>
    </row>
    <row r="17" ht="15" customHeight="1" spans="6:7" x14ac:dyDescent="0.25">
      <c r="F17" s="19" t="s">
        <v>22</v>
      </c>
      <c r="G17" s="25" t="str" cm="1">
        <f t="array" ref="G17">IF(IF(ISERROR(D2)+ISERROR($G$16)=2,ERROR.TYPE(D2)=ERROR.TYPE($G$16),IF(ISERROR(D2)+ISERROR($G$16)=1,FALSE,IF(ISNUMBER(D2)*ISNUMBER($G$16)=1,ABS(D2-$G$16)&lt;=1E-9*(1+ABS($G$16)),EXACT(D2&amp;"",$G$16&amp;"")))),"Klopt","Wijkt af")</f>
        <v>Klopt</v>
      </c>
    </row>
  </sheetData>
  <mergeCells count="5">
    <mergeCell ref="F1:G1"/>
    <mergeCell ref="F2:G7"/>
    <mergeCell ref="F11:G11"/>
    <mergeCell ref="F13:G13"/>
    <mergeCell ref="F14:G14"/>
  </mergeCells>
  <conditionalFormatting sqref="G17">
    <cfRule type="expression" dxfId="0" priority="1">
      <formula>G17&lt;&gt;"Klopt"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9"/>
  <sheetViews>
    <sheetView workbookViewId="0" zoomScale="100">
      <selection activeCell="D2" sqref="D2"/>
    </sheetView>
  </sheetViews>
  <sheetFormatPr defaultRowHeight="15" outlineLevelRow="0" outlineLevelCol="0" x14ac:dyDescent="55"/>
  <cols>
    <col min="1" max="1" width="11" customWidth="1"/>
    <col min="2" max="2" width="20" customWidth="1"/>
    <col min="3" max="3" width="22" customWidth="1"/>
    <col min="4" max="4" width="15" customWidth="1"/>
    <col min="5" max="5" width="3" customWidth="1"/>
    <col min="6" max="6" width="20" customWidth="1"/>
    <col min="7" max="7" width="48" customWidth="1"/>
  </cols>
  <sheetData>
    <row r="1" ht="21" customHeight="1" spans="1:7" x14ac:dyDescent="0.25">
      <c r="A1" s="11" t="s">
        <v>48</v>
      </c>
      <c r="B1" s="12" t="s">
        <v>49</v>
      </c>
      <c r="C1" s="12" t="s">
        <v>50</v>
      </c>
      <c r="D1" s="13" t="s">
        <v>51</v>
      </c>
      <c r="F1" s="14" t="s">
        <v>52</v>
      </c>
      <c r="G1"/>
    </row>
    <row r="2" ht="15" customHeight="1" spans="1:7" x14ac:dyDescent="0.25">
      <c r="A2" s="15" t="s">
        <v>53</v>
      </c>
      <c r="B2" s="15">
        <v>4500</v>
      </c>
      <c r="C2" s="26">
        <v>-4260</v>
      </c>
      <c r="D2" s="27" cm="1">
        <f t="array" ref="D2">IF(C2 &lt; 0, ROUNDUP(C2, -3), ROUNDDOWN(C2, -3))</f>
        <v>-5000</v>
      </c>
      <c r="F2" s="18" t="s">
        <v>54</v>
      </c>
      <c r="G2"/>
    </row>
    <row r="3" ht="15" customHeight="1" spans="1:7" x14ac:dyDescent="0.25">
      <c r="A3" s="15" t="s">
        <v>55</v>
      </c>
      <c r="B3" s="15">
        <v>8000</v>
      </c>
      <c r="C3" s="26">
        <v>3180</v>
      </c>
      <c r="F3"/>
      <c r="G3"/>
    </row>
    <row r="4" ht="15" customHeight="1" spans="1:7" x14ac:dyDescent="0.25">
      <c r="A4" s="15" t="s">
        <v>56</v>
      </c>
      <c r="B4" s="15">
        <v>4000</v>
      </c>
      <c r="C4" s="26">
        <v>-1000</v>
      </c>
      <c r="F4"/>
      <c r="G4"/>
    </row>
    <row r="5" ht="15" customHeight="1" spans="1:7" x14ac:dyDescent="0.25">
      <c r="A5" s="15" t="s">
        <v>57</v>
      </c>
      <c r="B5" s="15">
        <v>1300</v>
      </c>
      <c r="C5" s="26">
        <v>750</v>
      </c>
      <c r="F5"/>
      <c r="G5"/>
    </row>
    <row r="6" ht="15" customHeight="1" spans="1:7" x14ac:dyDescent="0.25">
      <c r="A6" s="15" t="s">
        <v>58</v>
      </c>
      <c r="B6" s="15">
        <v>4500</v>
      </c>
      <c r="C6" s="26">
        <v>-400</v>
      </c>
      <c r="F6"/>
      <c r="G6"/>
    </row>
    <row r="7" ht="15" customHeight="1" spans="6:7" x14ac:dyDescent="0.25">
      <c r="F7"/>
      <c r="G7"/>
    </row>
    <row r="8" ht="15" customHeight="1" spans="6:7" x14ac:dyDescent="0.25">
      <c r="F8"/>
      <c r="G8"/>
    </row>
    <row r="9" ht="15" customHeight="1" x14ac:dyDescent="0.25"/>
    <row r="10" ht="15" customHeight="1" spans="6:7" x14ac:dyDescent="0.25">
      <c r="F10" s="19" t="s">
        <v>40</v>
      </c>
      <c r="G10" s="20" t="s">
        <v>41</v>
      </c>
    </row>
    <row r="11" ht="15" customHeight="1" spans="6:6" x14ac:dyDescent="0.25">
      <c r="F11" s="19" t="s">
        <v>42</v>
      </c>
    </row>
    <row r="12" ht="15" customHeight="1" spans="6:7" x14ac:dyDescent="0.25">
      <c r="F12" s="21" t="s">
        <v>59</v>
      </c>
      <c r="G12" s="22"/>
    </row>
    <row r="13" ht="15" customHeight="1" spans="6:7" x14ac:dyDescent="0.25">
      <c r="F13" s="22"/>
      <c r="G13" s="22"/>
    </row>
    <row r="14" ht="15" customHeight="1" spans="6:6" x14ac:dyDescent="0.25">
      <c r="F14" s="19" t="s">
        <v>44</v>
      </c>
    </row>
    <row r="15" ht="15" customHeight="1" spans="6:7" x14ac:dyDescent="0.25">
      <c r="F15" s="21" t="s">
        <v>60</v>
      </c>
      <c r="G15" s="22"/>
    </row>
    <row r="16" ht="15" customHeight="1" spans="6:7" x14ac:dyDescent="0.25">
      <c r="F16" s="23" t="s">
        <v>46</v>
      </c>
      <c r="G16"/>
    </row>
    <row r="17" ht="15" customHeight="1" x14ac:dyDescent="0.25"/>
    <row r="18" ht="15" customHeight="1" spans="6:7" x14ac:dyDescent="0.25">
      <c r="F18" s="19" t="s">
        <v>47</v>
      </c>
      <c r="G18" s="28">
        <v>-5000</v>
      </c>
    </row>
    <row r="19" ht="15" customHeight="1" spans="6:7" x14ac:dyDescent="0.25">
      <c r="F19" s="19" t="s">
        <v>22</v>
      </c>
      <c r="G19" s="25" t="str" cm="1">
        <f t="array" ref="G19">IF(IF(ISERROR(D2)+ISERROR($G$18)=2,ERROR.TYPE(D2)=ERROR.TYPE($G$18),IF(ISERROR(D2)+ISERROR($G$18)=1,FALSE,IF(ISNUMBER(D2)*ISNUMBER($G$18)=1,ABS(D2-$G$18)&lt;=1E-9*(1+ABS($G$18)),EXACT(D2&amp;"",$G$18&amp;"")))),"Klopt","Wijkt af")</f>
        <v>Klopt</v>
      </c>
    </row>
  </sheetData>
  <mergeCells count="5">
    <mergeCell ref="F1:G1"/>
    <mergeCell ref="F2:G8"/>
    <mergeCell ref="F12:G13"/>
    <mergeCell ref="F15:G15"/>
    <mergeCell ref="F16:G16"/>
  </mergeCells>
  <conditionalFormatting sqref="G19">
    <cfRule type="expression" dxfId="1" priority="1">
      <formula>G19&lt;&gt;"Klopt"</formula>
    </cfRule>
  </conditionalFormatting>
  <pageMargins left="0.5" right="0.5" top="0.6" bottom="0.6" header="0.3" footer="0.3"/>
  <pageSetup paperSize="9" orientation="landscape" scale="98"/>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9"/>
  <sheetViews>
    <sheetView workbookViewId="0" zoomScale="100">
      <selection activeCell="E4" sqref="E4"/>
    </sheetView>
  </sheetViews>
  <sheetFormatPr defaultRowHeight="15" outlineLevelRow="0" outlineLevelCol="0" x14ac:dyDescent="55"/>
  <cols>
    <col min="1" max="1" width="24" customWidth="1"/>
    <col min="2" max="2" width="10" customWidth="1"/>
    <col min="3" max="3" width="16" customWidth="1"/>
    <col min="5" max="5" width="17" customWidth="1"/>
    <col min="6" max="6" width="3" customWidth="1"/>
    <col min="7" max="7" width="20" customWidth="1"/>
    <col min="8" max="8" width="48" customWidth="1"/>
  </cols>
  <sheetData>
    <row r="1" ht="18" customHeight="1" spans="1:8" x14ac:dyDescent="0.25">
      <c r="A1" s="11" t="s">
        <v>61</v>
      </c>
      <c r="B1" s="12" t="s">
        <v>62</v>
      </c>
      <c r="C1" s="12" t="s">
        <v>63</v>
      </c>
      <c r="E1" s="13" t="s">
        <v>64</v>
      </c>
      <c r="G1" s="14" t="s">
        <v>65</v>
      </c>
      <c r="H1"/>
    </row>
    <row r="2" ht="18" customHeight="1" spans="1:8" x14ac:dyDescent="0.25">
      <c r="A2" s="15" t="s">
        <v>66</v>
      </c>
      <c r="B2" s="16">
        <v>72</v>
      </c>
      <c r="C2" s="16">
        <v>48</v>
      </c>
      <c r="G2"/>
      <c r="H2"/>
    </row>
    <row r="3" ht="15" customHeight="1" spans="1:8" x14ac:dyDescent="0.25">
      <c r="A3" s="15" t="s">
        <v>67</v>
      </c>
      <c r="B3" s="16">
        <v>45</v>
      </c>
      <c r="C3" s="16">
        <v>60</v>
      </c>
      <c r="E3" s="13" t="s">
        <v>68</v>
      </c>
      <c r="G3" s="18" t="s">
        <v>69</v>
      </c>
      <c r="H3"/>
    </row>
    <row r="4" ht="15" customHeight="1" spans="1:8" x14ac:dyDescent="0.25">
      <c r="A4" s="15" t="s">
        <v>70</v>
      </c>
      <c r="B4" s="16">
        <v>18</v>
      </c>
      <c r="C4" s="16">
        <v>120</v>
      </c>
      <c r="E4" s="17" cm="1">
        <f t="array" ref="E4">MAX(1, ROUNDUP(SUMPRODUCT(B2:B5 / C2:C5), 0))</f>
        <v>3</v>
      </c>
      <c r="G4"/>
      <c r="H4"/>
    </row>
    <row r="5" ht="15" customHeight="1" spans="1:8" x14ac:dyDescent="0.25">
      <c r="A5" s="15" t="s">
        <v>71</v>
      </c>
      <c r="B5" s="16">
        <v>8</v>
      </c>
      <c r="C5" s="16">
        <v>40</v>
      </c>
      <c r="G5"/>
      <c r="H5"/>
    </row>
    <row r="6" ht="15" customHeight="1" spans="7:8" x14ac:dyDescent="0.25">
      <c r="G6"/>
      <c r="H6"/>
    </row>
    <row r="7" ht="15" customHeight="1" spans="7:8" x14ac:dyDescent="0.25">
      <c r="G7"/>
      <c r="H7"/>
    </row>
    <row r="8" ht="15" customHeight="1" spans="7:8" x14ac:dyDescent="0.25">
      <c r="G8"/>
      <c r="H8"/>
    </row>
    <row r="9" ht="15" customHeight="1" spans="7:8" x14ac:dyDescent="0.25">
      <c r="G9"/>
      <c r="H9"/>
    </row>
    <row r="10" ht="15" customHeight="1" x14ac:dyDescent="0.25"/>
    <row r="11" ht="15" customHeight="1" spans="7:8" x14ac:dyDescent="0.25">
      <c r="G11" s="19" t="s">
        <v>40</v>
      </c>
      <c r="H11" s="20" t="s">
        <v>72</v>
      </c>
    </row>
    <row r="12" ht="15" customHeight="1" spans="7:7" x14ac:dyDescent="0.25">
      <c r="G12" s="19" t="s">
        <v>42</v>
      </c>
    </row>
    <row r="13" ht="15" customHeight="1" spans="7:8" x14ac:dyDescent="0.25">
      <c r="G13" s="21" t="s">
        <v>73</v>
      </c>
      <c r="H13" s="22"/>
    </row>
    <row r="14" ht="15" customHeight="1" spans="7:7" x14ac:dyDescent="0.25">
      <c r="G14" s="19" t="s">
        <v>44</v>
      </c>
    </row>
    <row r="15" ht="15" customHeight="1" spans="7:8" x14ac:dyDescent="0.25">
      <c r="G15" s="21" t="s">
        <v>74</v>
      </c>
      <c r="H15" s="22"/>
    </row>
    <row r="16" ht="15" customHeight="1" spans="7:8" x14ac:dyDescent="0.25">
      <c r="G16" s="23" t="s">
        <v>46</v>
      </c>
      <c r="H16"/>
    </row>
    <row r="17" ht="15" customHeight="1" x14ac:dyDescent="0.25"/>
    <row r="18" ht="15" customHeight="1" spans="7:8" x14ac:dyDescent="0.25">
      <c r="G18" s="19" t="s">
        <v>47</v>
      </c>
      <c r="H18" s="24">
        <v>3</v>
      </c>
    </row>
    <row r="19" ht="15" customHeight="1" spans="7:8" x14ac:dyDescent="0.25">
      <c r="G19" s="19" t="s">
        <v>22</v>
      </c>
      <c r="H19" s="25" t="str" cm="1">
        <f t="array" ref="H19">IF(IF(ISERROR(E4)+ISERROR($H$18)=2,ERROR.TYPE(E4)=ERROR.TYPE($H$18),IF(ISERROR(E4)+ISERROR($H$18)=1,FALSE,IF(ISNUMBER(E4)*ISNUMBER($H$18)=1,ABS(E4-$H$18)&lt;=1E-9*(1+ABS($H$18)),EXACT(E4&amp;"",$H$18&amp;"")))),"Klopt","Wijkt af")</f>
        <v>Klopt</v>
      </c>
    </row>
  </sheetData>
  <mergeCells count="5">
    <mergeCell ref="G1:H2"/>
    <mergeCell ref="G3:H9"/>
    <mergeCell ref="G13:H13"/>
    <mergeCell ref="G15:H15"/>
    <mergeCell ref="G16:H16"/>
  </mergeCells>
  <conditionalFormatting sqref="H19">
    <cfRule type="expression" dxfId="2" priority="1">
      <formula>H19&lt;&gt;"Klopt"</formula>
    </cfRule>
  </conditionalFormatting>
  <pageMargins left="0.5" right="0.5" top="0.6" bottom="0.6" header="0.3" footer="0.3"/>
  <pageSetup paperSize="9" orientation="landscape" scale="93"/>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33"/>
  <sheetViews>
    <sheetView workbookViewId="0" zoomScale="100">
      <selection activeCell="D2" sqref="D2"/>
    </sheetView>
  </sheetViews>
  <sheetFormatPr defaultRowHeight="15" outlineLevelRow="0" outlineLevelCol="0" x14ac:dyDescent="55"/>
  <cols>
    <col min="1" max="1" width="16" customWidth="1"/>
    <col min="2" max="2" width="10" customWidth="1"/>
    <col min="3" max="3" width="25" customWidth="1"/>
    <col min="4" max="4" width="10" customWidth="1"/>
    <col min="5" max="5" width="23" customWidth="1"/>
    <col min="6" max="6" width="10" customWidth="1"/>
    <col min="7" max="7" width="3" customWidth="1"/>
    <col min="8" max="8" width="20" customWidth="1"/>
    <col min="9" max="9" width="48" customWidth="1"/>
  </cols>
  <sheetData>
    <row r="1" ht="18" customHeight="1" spans="1:9" x14ac:dyDescent="0.25">
      <c r="A1" s="11" t="s">
        <v>75</v>
      </c>
      <c r="B1" s="11" t="s">
        <v>76</v>
      </c>
      <c r="C1" s="12" t="s">
        <v>77</v>
      </c>
      <c r="D1" s="13" t="s">
        <v>78</v>
      </c>
      <c r="E1" s="13" t="s">
        <v>79</v>
      </c>
      <c r="F1" s="29">
        <v>30</v>
      </c>
      <c r="H1" s="14" t="s">
        <v>80</v>
      </c>
      <c r="I1"/>
    </row>
    <row r="2" ht="18" customHeight="1" spans="1:9" x14ac:dyDescent="0.25">
      <c r="A2" s="15" t="s">
        <v>81</v>
      </c>
      <c r="B2" s="15" t="s">
        <v>82</v>
      </c>
      <c r="C2" s="16">
        <v>47</v>
      </c>
      <c r="D2" s="17" cm="1">
        <f t="array" ref="D2">_xlfn.LET(
  _xlpm.days, C2,
  _xlpm.step, $F$1,
  _xlpm.units, _xlpm.days / _xlpm.step,
  _xlpm.whole, IF(_xlpm.days &lt; 0, ROUNDDOWN(_xlpm.units, 0), ROUNDUP(_xlpm.units, 0)),
  _xlpm.whole * _xlpm.step
)</f>
        <v>60</v>
      </c>
      <c r="H2"/>
      <c r="I2"/>
    </row>
    <row r="3" ht="15" customHeight="1" spans="1:9" x14ac:dyDescent="0.25">
      <c r="A3" s="15" t="s">
        <v>83</v>
      </c>
      <c r="B3" s="15" t="s">
        <v>84</v>
      </c>
      <c r="C3" s="16">
        <v>30</v>
      </c>
      <c r="H3" s="18" t="s">
        <v>85</v>
      </c>
      <c r="I3"/>
    </row>
    <row r="4" ht="15" customHeight="1" spans="1:9" x14ac:dyDescent="0.25">
      <c r="A4" s="15" t="s">
        <v>86</v>
      </c>
      <c r="B4" s="15" t="s">
        <v>87</v>
      </c>
      <c r="C4" s="16">
        <v>91</v>
      </c>
      <c r="H4"/>
      <c r="I4"/>
    </row>
    <row r="5" ht="15" customHeight="1" spans="1:9" x14ac:dyDescent="0.25">
      <c r="A5" s="15" t="s">
        <v>88</v>
      </c>
      <c r="B5" s="15" t="s">
        <v>89</v>
      </c>
      <c r="C5" s="16">
        <v>-12</v>
      </c>
      <c r="H5"/>
      <c r="I5"/>
    </row>
    <row r="6" ht="15" customHeight="1" spans="1:9" x14ac:dyDescent="0.25">
      <c r="A6" s="15" t="s">
        <v>90</v>
      </c>
      <c r="B6" s="15" t="s">
        <v>91</v>
      </c>
      <c r="C6" s="16">
        <v>200</v>
      </c>
      <c r="H6"/>
      <c r="I6"/>
    </row>
    <row r="7" ht="15" customHeight="1" spans="8:9" x14ac:dyDescent="0.25">
      <c r="H7"/>
      <c r="I7"/>
    </row>
    <row r="8" ht="15" customHeight="1" spans="8:9" x14ac:dyDescent="0.25">
      <c r="H8"/>
      <c r="I8"/>
    </row>
    <row r="9" ht="15" customHeight="1" spans="8:9" x14ac:dyDescent="0.25">
      <c r="H9"/>
      <c r="I9"/>
    </row>
    <row r="10" ht="15" customHeight="1" spans="8:9" x14ac:dyDescent="0.25">
      <c r="H10"/>
      <c r="I10"/>
    </row>
    <row r="11" ht="15" customHeight="1" x14ac:dyDescent="0.25"/>
    <row r="12" ht="15" customHeight="1" spans="8:9" x14ac:dyDescent="0.25">
      <c r="H12" s="19" t="s">
        <v>40</v>
      </c>
      <c r="I12" s="20" t="s">
        <v>41</v>
      </c>
    </row>
    <row r="13" ht="15" customHeight="1" spans="8:8" x14ac:dyDescent="0.25">
      <c r="H13" s="19" t="s">
        <v>42</v>
      </c>
    </row>
    <row r="14" ht="15" customHeight="1" spans="8:9" x14ac:dyDescent="0.25">
      <c r="H14" s="21" t="s">
        <v>92</v>
      </c>
      <c r="I14" s="22"/>
    </row>
    <row r="15" ht="15" customHeight="1" spans="8:9" x14ac:dyDescent="0.25">
      <c r="H15" s="22"/>
      <c r="I15" s="22"/>
    </row>
    <row r="16" ht="15" customHeight="1" spans="8:9" x14ac:dyDescent="0.25">
      <c r="H16" s="22"/>
      <c r="I16" s="22"/>
    </row>
    <row r="17" ht="15" customHeight="1" spans="8:9" x14ac:dyDescent="0.25">
      <c r="H17" s="22"/>
      <c r="I17" s="22"/>
    </row>
    <row r="18" ht="15" customHeight="1" spans="8:9" x14ac:dyDescent="0.25">
      <c r="H18" s="22"/>
      <c r="I18" s="22"/>
    </row>
    <row r="19" ht="15" customHeight="1" spans="8:9" x14ac:dyDescent="0.25">
      <c r="H19" s="22"/>
      <c r="I19" s="22"/>
    </row>
    <row r="20" ht="15" customHeight="1" spans="8:9" x14ac:dyDescent="0.25">
      <c r="H20" s="22"/>
      <c r="I20" s="22"/>
    </row>
    <row r="21" ht="15" customHeight="1" spans="8:9" x14ac:dyDescent="0.25">
      <c r="H21" s="22"/>
      <c r="I21" s="22"/>
    </row>
    <row r="22" ht="15" customHeight="1" spans="8:8" x14ac:dyDescent="0.25">
      <c r="H22" s="19" t="s">
        <v>44</v>
      </c>
    </row>
    <row r="23" ht="15" customHeight="1" spans="8:9" x14ac:dyDescent="0.25">
      <c r="H23" s="21" t="s">
        <v>93</v>
      </c>
      <c r="I23" s="22"/>
    </row>
    <row r="24" ht="15" customHeight="1" spans="8:9" x14ac:dyDescent="0.25">
      <c r="H24" s="22"/>
      <c r="I24" s="22"/>
    </row>
    <row r="25" ht="15" customHeight="1" spans="8:9" x14ac:dyDescent="0.25">
      <c r="H25" s="22"/>
      <c r="I25" s="22"/>
    </row>
    <row r="26" ht="15" customHeight="1" spans="8:9" x14ac:dyDescent="0.25">
      <c r="H26" s="22"/>
      <c r="I26" s="22"/>
    </row>
    <row r="27" ht="15" customHeight="1" spans="8:9" x14ac:dyDescent="0.25">
      <c r="H27" s="22"/>
      <c r="I27" s="22"/>
    </row>
    <row r="28" ht="15" customHeight="1" spans="8:9" x14ac:dyDescent="0.25">
      <c r="H28" s="22"/>
      <c r="I28" s="22"/>
    </row>
    <row r="29" ht="15" customHeight="1" spans="8:9" x14ac:dyDescent="0.25">
      <c r="H29" s="22"/>
      <c r="I29" s="22"/>
    </row>
    <row r="30" ht="15" customHeight="1" spans="8:9" x14ac:dyDescent="0.25">
      <c r="H30" s="23" t="s">
        <v>46</v>
      </c>
      <c r="I30"/>
    </row>
    <row r="31" ht="15" customHeight="1" x14ac:dyDescent="0.25"/>
    <row r="32" ht="15" customHeight="1" spans="8:9" x14ac:dyDescent="0.25">
      <c r="H32" s="19" t="s">
        <v>47</v>
      </c>
      <c r="I32" s="24">
        <v>60</v>
      </c>
    </row>
    <row r="33" ht="15" customHeight="1" spans="8:9" x14ac:dyDescent="0.25">
      <c r="H33" s="19" t="s">
        <v>22</v>
      </c>
      <c r="I33" s="25" t="str" cm="1">
        <f t="array" ref="I33">IF(IF(ISERROR(D2)+ISERROR($I$32)=2,ERROR.TYPE(D2)=ERROR.TYPE($I$32),IF(ISERROR(D2)+ISERROR($I$32)=1,FALSE,IF(ISNUMBER(D2)*ISNUMBER($I$32)=1,ABS(D2-$I$32)&lt;=1E-9*(1+ABS($I$32)),EXACT(D2&amp;"",$I$32&amp;"")))),"Klopt","Wijkt af")</f>
        <v>Klopt</v>
      </c>
    </row>
  </sheetData>
  <mergeCells count="5">
    <mergeCell ref="H1:I2"/>
    <mergeCell ref="H3:I10"/>
    <mergeCell ref="H14:I21"/>
    <mergeCell ref="H23:I29"/>
    <mergeCell ref="H30:I30"/>
  </mergeCells>
  <conditionalFormatting sqref="I33">
    <cfRule type="expression" dxfId="3" priority="1">
      <formula>I33&lt;&gt;"Klopt"</formula>
    </cfRule>
  </conditionalFormatting>
  <pageMargins left="0.5" right="0.5" top="0.6" bottom="0.6" header="0.3" footer="0.3"/>
  <pageSetup paperSize="9" orientation="landscape" scale="82"/>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AFRONDEN.NAAR.BOVEN: Voorbeeldwerkmap van DivZero</dc:title>
  <dc:subject>Rondt een getal af weg van nul op een gekozen aantal cijfers, zodat elk restje als een hele extra eenheid telt.</dc:subject>
  <dc:description/>
  <dc:language>nl-NL</dc:language>
  <cp:keywords/>
  <cp:category/>
  <cp:lastModifiedBy>DivZero</cp:lastModifiedBy>
  <dcterms:created xsi:type="dcterms:W3CDTF">2026-10-23T15:24:08Z</dcterms:created>
  <dcterms:modified xsi:type="dcterms:W3CDTF">2026-10-23T15:24:08Z</dcterms:modified>
</cp:coreProperties>
</file>