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'Halfgevorderd'!$A$1:$I$17</definedName>
    <definedName name="_xlnm.Print_Area" localSheetId="3">'Gevorderd'!$A$1:$I$19</definedName>
    <definedName name="_xlnm.Print_Area" localSheetId="4">'Expert'!$A$1:$H$36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<sst xmlns="http://schemas.openxmlformats.org/spreadsheetml/2006/main" count="112" uniqueCount="92">
  <si>
    <t>AFRONDEN (Engels: ROUND)</t>
  </si>
  <si>
    <t>Voorbeeldwerkmap van DivZero</t>
  </si>
  <si>
    <t>Wat ze doet</t>
  </si>
  <si>
    <t>Rondt een getal af op een gekozen aantal decimalen, of op tientallen en honderdtallen als dat aantal negatief is.</t>
  </si>
  <si>
    <t>Pagina op de site</t>
  </si>
  <si>
    <t>https://divzero.app/nl/functies/afronden/</t>
  </si>
  <si>
    <t>De voorbeelden in dit bestand</t>
  </si>
  <si>
    <t>Beginner</t>
  </si>
  <si>
    <t>Btw op inkoopfacturen herberekenen op hele centen</t>
  </si>
  <si>
    <t>Halfgevorderd</t>
  </si>
  <si>
    <t>Een saldibalansuittreksel in hele duizendtallen tonen, creditsaldi inbegrepen</t>
  </si>
  <si>
    <t>Gevorderd</t>
  </si>
  <si>
    <t>Afschrijving per activum herberekenen en de afgeronde regels optellen</t>
  </si>
  <si>
    <t>Expert</t>
  </si>
  <si>
    <t>Een intercompany-vergoeding zo verdelen dat de afgeronde delen precies kloppen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</si>
  <si>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</si>
  <si>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</si>
  <si>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</si>
  <si>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</si>
  <si>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</si>
  <si>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</si>
  <si>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</si>
  <si>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</si>
  <si>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</si>
  <si>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</si>
  <si>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</si>
  <si>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REEKS)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</si>
  <si>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</si>
  <si>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</si>
  <si>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</si>
  <si>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</si>
  <si>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Nettobedrag</t>
  </si>
  <si>
    <t>Btw-percentage</t>
  </si>
  <si>
    <t>Herberekende btw</t>
  </si>
  <si>
    <t>Beginner: Btw op inkoopfacturen herberekenen op hele centen</t>
  </si>
  <si>
    <t>25-0412</t>
  </si>
  <si>
    <t>Je toetst de btw in het inkoopdagboek (INK) van Veldhuis Installatie BV. De auditfile geeft per boekstuk het nettobedrag en het btw-percentage. Je herberekent de btw zelf, op de cent nauwkeurig, om die te vergelijken met wat de cliënt op grootboekrekening 1800 heeft geboekt, en je wilt weten welke kant een bedrag op gaat dat op precies een halve cent eindigt.</t>
  </si>
  <si>
    <t>25-0413</t>
  </si>
  <si>
    <t>25-0414</t>
  </si>
  <si>
    <t>25-0415</t>
  </si>
  <si>
    <t>25-0416</t>
  </si>
  <si>
    <t>Formulecel</t>
  </si>
  <si>
    <t>D2</t>
  </si>
  <si>
    <t>Formule in Nederlandse Excel (puntkomma)</t>
  </si>
  <si>
    <t>=AFRONDEN(B2 * C2; 2)</t>
  </si>
  <si>
    <t>Formule met Engelse functienamen (komma)</t>
  </si>
  <si>
    <t>=ROUND(B2 * C2, 2)</t>
  </si>
  <si>
    <t>Gewone tekst. De formule in de cel zelf volgt de scheidingstekens van jouw Excel.</t>
  </si>
  <si>
    <t>Verwacht resultaat</t>
  </si>
  <si>
    <t>Grootboekrekening</t>
  </si>
  <si>
    <t>Omschrijving</t>
  </si>
  <si>
    <t>Saldo</t>
  </si>
  <si>
    <t>In duizendtallen</t>
  </si>
  <si>
    <t>Aantal decimalen</t>
  </si>
  <si>
    <t>Halfgevorderd: Een saldibalansuittreksel in hele duizendtallen tonen, creditsaldi inbegrepen</t>
  </si>
  <si>
    <t>Bank</t>
  </si>
  <si>
    <t>Debiteuren</t>
  </si>
  <si>
    <t>Je maakt voor het controledossier een overzicht van de saldibalans van de cliënt per 31 december 2025, in hele duizendtallen. Debetsaldi zijn positief en creditsaldi negatief. Je wilt één formule die je omlaag kunt kopiëren, en je wilt tussen duizendtallen en honderdtallen kunnen wisselen zonder de formule aan te passen.</t>
  </si>
  <si>
    <t>Te betalen btw</t>
  </si>
  <si>
    <t>Personeelskosten</t>
  </si>
  <si>
    <t>Omzet</t>
  </si>
  <si>
    <t>=AFRONDEN(C2; $F$2)</t>
  </si>
  <si>
    <t>=ROUND(C2, $F$2)</t>
  </si>
  <si>
    <t>Activum</t>
  </si>
  <si>
    <t>Aanschafwaarde</t>
  </si>
  <si>
    <t>Jaarpercentage</t>
  </si>
  <si>
    <t>Maanden in gebruik</t>
  </si>
  <si>
    <t>Afschrijving 2025</t>
  </si>
  <si>
    <t>Gevorderd: Afschrijving per activum herberekenen en de afgeronde regels optellen</t>
  </si>
  <si>
    <t>Bestelbus</t>
  </si>
  <si>
    <t>Lasrobot</t>
  </si>
  <si>
    <t>Je herberekent de lineaire afschrijving over 2025 in de activastaat van de cliënt. Per activum staan de aanschafwaarde, het jaarpercentage en het aantal maanden in gebruik. De cliënt boekt elke regel in hele centen, en het totaal in de activastaat is de som van die regels. Is jouw herberekende totaal opgebouwd uit onafgeronde regels, dan kan het een cent afwijken van de activastaat en zoek je een verschil dat niet bestaat. Je hebt dus een totaal nodig dat is opgebouwd uit de afgeronde regels.</t>
  </si>
  <si>
    <t>Laptops</t>
  </si>
  <si>
    <t>Kantoorinventaris</t>
  </si>
  <si>
    <t>Palletstelling</t>
  </si>
  <si>
    <t>F2</t>
  </si>
  <si>
    <t>=SOMPRODUCT(AFRONDEN(B2:B6 * C2:C6 * D2:D6 / 12; 2))</t>
  </si>
  <si>
    <t>=SUMPRODUCT(ROUND(B2:B6 * C2:C6 * D2:D6 / 12, 2))</t>
  </si>
  <si>
    <t>Groepsmaatschappij</t>
  </si>
  <si>
    <t>Aandeel</t>
  </si>
  <si>
    <t>Toegewezen</t>
  </si>
  <si>
    <t>Factuur vergoeding</t>
  </si>
  <si>
    <t>Expert: Een intercompany-vergoeding zo verdelen dat de afgeronde delen precies kloppen</t>
  </si>
  <si>
    <t>Veldhuis Bouw BV</t>
  </si>
  <si>
    <t>Veldhuis Techniek BV</t>
  </si>
  <si>
    <t>De holding brengt een factuur voor managementvergoeding van 8435,19 volgens een vaste sleutel in rekening bij vijf groepsmaatschappijen. Je herberekent de intercompany-doorbelastingen om de tegenrekeningen af te stemmen. Elk deel moet in hele centen, en samen moeten de vijf delen tot op de cent 8435,19 zijn, anders sluiten de intercompanysaldi niet aan op de factuur. Rond je elk deel apart af, dan kom je hier een cent te hoog uit. De laatste regel moet dat verschil opvangen, en de formule moet dat laten zien in plaats van het weg te moffelen.</t>
  </si>
  <si>
    <t>Veldhuis Service BV</t>
  </si>
  <si>
    <t>Veldhuis Vastgoed BV</t>
  </si>
  <si>
    <t>Veldhuis Export BV</t>
  </si>
  <si>
    <t>C2:C6</t>
  </si>
  <si>
    <t xml:space="preserve">=LET(
  totaal; E1;
  aandelen; B2:B6;
  afgerond; AFRONDEN(totaal * aandelen; 2);
  afwijking; AFRONDEN(totaal - SOM(afgerond); 2);
  laatste; REEKS(AANTAL(aandelen)) = AANTAL(aandelen);
  afgerond + ALS(laatste; afwijking; 0)
)</t>
  </si>
  <si>
    <t xml:space="preserve">=LET(
  total, E1,
  shares, B2:B6,
  rounded, ROUND(total * shares, 2),
  gap, ROUND(total - SUM(rounded), 2),
  last, SEQUENCE(COUNT(shares)) = COUNT(shares),
  rounded + IF(last, gap,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</si>
</sst>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9"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xf numFmtId="3" fontId="4" fillId="0" borderId="1" xfId="0" applyNumberFormat="1" applyFont="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fron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1" customWidth="1"/>
    <col min="2" max="2" width="14" customWidth="1"/>
    <col min="3" max="3" width="17" customWidth="1"/>
    <col min="4" max="4" width="18"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1082.5</v>
      </c>
      <c r="C2" s="17">
        <v>0.21</v>
      </c>
      <c r="D2" s="18" cm="1">
        <f t="array" ref="D2">ROUND(B2 * C2, 2)</f>
        <v>227.33</v>
      </c>
      <c r="F2" s="19" t="s">
        <v>36</v>
      </c>
      <c r="G2"/>
    </row>
    <row r="3" ht="15" customHeight="1" spans="1:7" x14ac:dyDescent="0.25">
      <c r="A3" s="15" t="s">
        <v>37</v>
      </c>
      <c r="B3" s="16">
        <v>2340.2</v>
      </c>
      <c r="C3" s="17">
        <v>0.21</v>
      </c>
      <c r="F3"/>
      <c r="G3"/>
    </row>
    <row r="4" ht="15" customHeight="1" spans="1:7" x14ac:dyDescent="0.25">
      <c r="A4" s="15" t="s">
        <v>38</v>
      </c>
      <c r="B4" s="16">
        <v>865</v>
      </c>
      <c r="C4" s="17">
        <v>0.09</v>
      </c>
      <c r="F4"/>
      <c r="G4"/>
    </row>
    <row r="5" ht="15" customHeight="1" spans="1:7" x14ac:dyDescent="0.25">
      <c r="A5" s="15" t="s">
        <v>39</v>
      </c>
      <c r="B5" s="16">
        <v>412.35</v>
      </c>
      <c r="C5" s="17">
        <v>0.09</v>
      </c>
      <c r="F5"/>
      <c r="G5"/>
    </row>
    <row r="6" ht="15" customHeight="1" spans="1:7" x14ac:dyDescent="0.25">
      <c r="A6" s="15" t="s">
        <v>40</v>
      </c>
      <c r="B6" s="16">
        <v>3199.99</v>
      </c>
      <c r="C6" s="17">
        <v>0.21</v>
      </c>
      <c r="F6"/>
      <c r="G6"/>
    </row>
    <row r="7" ht="15" customHeight="1" x14ac:dyDescent="0.25"/>
    <row r="8" ht="15" customHeight="1" spans="6:7" x14ac:dyDescent="0.25">
      <c r="F8" s="20" t="s">
        <v>41</v>
      </c>
      <c r="G8" s="21" t="s">
        <v>42</v>
      </c>
    </row>
    <row r="9" ht="15" customHeight="1" spans="6:6" x14ac:dyDescent="0.25">
      <c r="F9" s="20" t="s">
        <v>43</v>
      </c>
    </row>
    <row r="10" ht="15" customHeight="1" spans="6:7" x14ac:dyDescent="0.25">
      <c r="F10" s="22" t="s">
        <v>44</v>
      </c>
      <c r="G10" s="23"/>
    </row>
    <row r="11" ht="15" customHeight="1" spans="6:6" x14ac:dyDescent="0.25">
      <c r="F11" s="20" t="s">
        <v>45</v>
      </c>
    </row>
    <row r="12" ht="15" customHeight="1" spans="6:7" x14ac:dyDescent="0.25">
      <c r="F12" s="22" t="s">
        <v>46</v>
      </c>
      <c r="G12" s="23"/>
    </row>
    <row r="13" ht="15" customHeight="1" spans="6:7" x14ac:dyDescent="0.25">
      <c r="F13" s="24" t="s">
        <v>47</v>
      </c>
      <c r="G13"/>
    </row>
    <row r="14" ht="15" customHeight="1" x14ac:dyDescent="0.25"/>
    <row r="15" ht="15" customHeight="1" spans="6:7" x14ac:dyDescent="0.25">
      <c r="F15" s="20" t="s">
        <v>48</v>
      </c>
      <c r="G15" s="25">
        <v>227.33</v>
      </c>
    </row>
    <row r="16" ht="15" customHeight="1" spans="6:7" x14ac:dyDescent="0.25">
      <c r="F16" s="20" t="s">
        <v>22</v>
      </c>
      <c r="G16" s="26" t="str" cm="1">
        <f t="array" ref="G16">IF(IF(ISERROR(D2)+ISERROR($G$15)=2,ERROR.TYPE(D2)=ERROR.TYPE($G$15),IF(ISERROR(D2)+ISERROR($G$15)=1,FALSE,IF(ISNUMBER(D2)*ISNUMBER($G$15)=1,ABS(D2-$G$15)&lt;=1E-9*(1+ABS($G$15)),EXACT(D2&amp;"",$G$15&amp;"")))),"Klopt","Wijkt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D2" sqref="D2"/>
    </sheetView>
  </sheetViews>
  <sheetFormatPr defaultRowHeight="15" outlineLevelRow="0" outlineLevelCol="0" x14ac:dyDescent="55"/>
  <cols>
    <col min="1" max="1" width="20" customWidth="1"/>
    <col min="2" max="2" width="18" customWidth="1"/>
    <col min="3" max="3" width="15" customWidth="1"/>
    <col min="4" max="4" width="18" customWidth="1"/>
    <col min="6" max="6" width="18" customWidth="1"/>
    <col min="7" max="7" width="3" customWidth="1"/>
    <col min="8" max="8" width="20" customWidth="1"/>
    <col min="9" max="9" width="48" customWidth="1"/>
  </cols>
  <sheetData>
    <row r="1" ht="18" customHeight="1" spans="1:9" x14ac:dyDescent="0.25">
      <c r="A1" s="12" t="s">
        <v>49</v>
      </c>
      <c r="B1" s="11" t="s">
        <v>50</v>
      </c>
      <c r="C1" s="12" t="s">
        <v>51</v>
      </c>
      <c r="D1" s="13" t="s">
        <v>52</v>
      </c>
      <c r="F1" s="13" t="s">
        <v>53</v>
      </c>
      <c r="H1" s="14" t="s">
        <v>54</v>
      </c>
      <c r="I1"/>
    </row>
    <row r="2" ht="18" customHeight="1" spans="1:9" x14ac:dyDescent="0.25">
      <c r="A2" s="15">
        <v>1100</v>
      </c>
      <c r="B2" s="27" t="s">
        <v>55</v>
      </c>
      <c r="C2" s="16">
        <v>128470</v>
      </c>
      <c r="D2" s="18" cm="1">
        <f t="array" ref="D2">ROUND(C2, $F$2)</f>
        <v>128000</v>
      </c>
      <c r="F2" s="28">
        <v>-3</v>
      </c>
      <c r="H2"/>
      <c r="I2"/>
    </row>
    <row r="3" ht="15" customHeight="1" spans="1:9" x14ac:dyDescent="0.25">
      <c r="A3" s="15">
        <v>1300</v>
      </c>
      <c r="B3" s="27" t="s">
        <v>56</v>
      </c>
      <c r="C3" s="16">
        <v>61500</v>
      </c>
      <c r="H3" s="19" t="s">
        <v>57</v>
      </c>
      <c r="I3"/>
    </row>
    <row r="4" ht="15" customHeight="1" spans="1:9" x14ac:dyDescent="0.25">
      <c r="A4" s="15">
        <v>1800</v>
      </c>
      <c r="B4" s="27" t="s">
        <v>58</v>
      </c>
      <c r="C4" s="16">
        <v>-2500</v>
      </c>
      <c r="H4"/>
      <c r="I4"/>
    </row>
    <row r="5" ht="15" customHeight="1" spans="1:9" x14ac:dyDescent="0.25">
      <c r="A5" s="15">
        <v>4000</v>
      </c>
      <c r="B5" s="27" t="s">
        <v>59</v>
      </c>
      <c r="C5" s="16">
        <v>15499</v>
      </c>
      <c r="H5"/>
      <c r="I5"/>
    </row>
    <row r="6" ht="15" customHeight="1" spans="1:9" x14ac:dyDescent="0.25">
      <c r="A6" s="15">
        <v>8000</v>
      </c>
      <c r="B6" s="27" t="s">
        <v>60</v>
      </c>
      <c r="C6" s="16">
        <v>-249999</v>
      </c>
      <c r="H6"/>
      <c r="I6"/>
    </row>
    <row r="7" ht="15" customHeight="1" spans="8:9" x14ac:dyDescent="0.25">
      <c r="H7"/>
      <c r="I7"/>
    </row>
    <row r="8" ht="15" customHeight="1" x14ac:dyDescent="0.25"/>
    <row r="9" ht="15" customHeight="1" spans="8:9" x14ac:dyDescent="0.25">
      <c r="H9" s="20" t="s">
        <v>41</v>
      </c>
      <c r="I9" s="21" t="s">
        <v>42</v>
      </c>
    </row>
    <row r="10" ht="15" customHeight="1" spans="8:8" x14ac:dyDescent="0.25">
      <c r="H10" s="20" t="s">
        <v>43</v>
      </c>
    </row>
    <row r="11" ht="15" customHeight="1" spans="8:9" x14ac:dyDescent="0.25">
      <c r="H11" s="22" t="s">
        <v>61</v>
      </c>
      <c r="I11" s="23"/>
    </row>
    <row r="12" ht="15" customHeight="1" spans="8:8" x14ac:dyDescent="0.25">
      <c r="H12" s="20" t="s">
        <v>45</v>
      </c>
    </row>
    <row r="13" ht="15" customHeight="1" spans="8:9" x14ac:dyDescent="0.25">
      <c r="H13" s="22" t="s">
        <v>62</v>
      </c>
      <c r="I13" s="23"/>
    </row>
    <row r="14" ht="15" customHeight="1" spans="8:9" x14ac:dyDescent="0.25">
      <c r="H14" s="24" t="s">
        <v>47</v>
      </c>
      <c r="I14"/>
    </row>
    <row r="15" ht="15" customHeight="1" x14ac:dyDescent="0.25"/>
    <row r="16" ht="15" customHeight="1" spans="8:9" x14ac:dyDescent="0.25">
      <c r="H16" s="20" t="s">
        <v>48</v>
      </c>
      <c r="I16" s="25">
        <v>128000</v>
      </c>
    </row>
    <row r="17" ht="15" customHeight="1" spans="8:9" x14ac:dyDescent="0.25">
      <c r="H17" s="20" t="s">
        <v>22</v>
      </c>
      <c r="I17" s="26" t="str" cm="1">
        <f t="array" ref="I17">IF(IF(ISERROR(D2)+ISERROR($I$16)=2,ERROR.TYPE(D2)=ERROR.TYPE($I$16),IF(ISERROR(D2)+ISERROR($I$16)=1,FALSE,IF(ISNUMBER(D2)*ISNUMBER($I$16)=1,ABS(D2-$I$16)&lt;=1E-9*(1+ABS($I$16)),EXACT(D2&amp;"",$I$16&amp;"")))),"Klopt","Wijkt af")</f>
        <v>Klopt</v>
      </c>
    </row>
  </sheetData>
  <mergeCells count="5">
    <mergeCell ref="H1:I2"/>
    <mergeCell ref="H3:I7"/>
    <mergeCell ref="H11:I11"/>
    <mergeCell ref="H13:I13"/>
    <mergeCell ref="H14:I14"/>
  </mergeCells>
  <conditionalFormatting sqref="I17">
    <cfRule type="expression" dxfId="1" priority="1">
      <formula>I17&lt;&gt;"Klopt"</formula>
    </cfRule>
  </conditionalFormatting>
  <pageMargins left="0.5" right="0.5" top="0.6" bottom="0.6" header="0.3" footer="0.3"/>
  <pageSetup paperSize="9" orientation="landscape" scale="81"/>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1" width="19" customWidth="1"/>
    <col min="2" max="3" width="17" customWidth="1"/>
    <col min="4" max="4" width="21" customWidth="1"/>
    <col min="6" max="6" width="19" customWidth="1"/>
    <col min="7" max="7" width="3" customWidth="1"/>
    <col min="8" max="8" width="20" customWidth="1"/>
    <col min="9" max="9" width="48" customWidth="1"/>
  </cols>
  <sheetData>
    <row r="1" ht="18" customHeight="1" spans="1:9" x14ac:dyDescent="0.25">
      <c r="A1" s="11" t="s">
        <v>63</v>
      </c>
      <c r="B1" s="12" t="s">
        <v>64</v>
      </c>
      <c r="C1" s="12" t="s">
        <v>65</v>
      </c>
      <c r="D1" s="12" t="s">
        <v>66</v>
      </c>
      <c r="F1" s="13" t="s">
        <v>67</v>
      </c>
      <c r="H1" s="14" t="s">
        <v>68</v>
      </c>
      <c r="I1"/>
    </row>
    <row r="2" ht="18" customHeight="1" spans="1:9" x14ac:dyDescent="0.25">
      <c r="A2" s="15" t="s">
        <v>69</v>
      </c>
      <c r="B2" s="16">
        <v>28450</v>
      </c>
      <c r="C2" s="17">
        <v>0.2</v>
      </c>
      <c r="D2" s="29">
        <v>7</v>
      </c>
      <c r="F2" s="18" cm="1">
        <f t="array" ref="F2">SUMPRODUCT(ROUND(B2:B6 * C2:C6 * D2:D6 / 12, 2))</f>
        <v>12367.91</v>
      </c>
      <c r="H2"/>
      <c r="I2"/>
    </row>
    <row r="3" ht="15" customHeight="1" spans="1:9" x14ac:dyDescent="0.25">
      <c r="A3" s="15" t="s">
        <v>70</v>
      </c>
      <c r="B3" s="16">
        <v>64900</v>
      </c>
      <c r="C3" s="17">
        <v>0.1</v>
      </c>
      <c r="D3" s="29">
        <v>12</v>
      </c>
      <c r="H3" s="19" t="s">
        <v>71</v>
      </c>
      <c r="I3"/>
    </row>
    <row r="4" ht="15" customHeight="1" spans="1:9" x14ac:dyDescent="0.25">
      <c r="A4" s="15" t="s">
        <v>72</v>
      </c>
      <c r="B4" s="16">
        <v>14395</v>
      </c>
      <c r="C4" s="17">
        <v>0.2</v>
      </c>
      <c r="D4" s="29">
        <v>5</v>
      </c>
      <c r="H4"/>
      <c r="I4"/>
    </row>
    <row r="5" ht="15" customHeight="1" spans="1:9" x14ac:dyDescent="0.25">
      <c r="A5" s="15" t="s">
        <v>73</v>
      </c>
      <c r="B5" s="16">
        <v>7420</v>
      </c>
      <c r="C5" s="17">
        <v>0.2</v>
      </c>
      <c r="D5" s="29">
        <v>5</v>
      </c>
      <c r="H5"/>
      <c r="I5"/>
    </row>
    <row r="6" ht="15" customHeight="1" spans="1:9" x14ac:dyDescent="0.25">
      <c r="A6" s="15" t="s">
        <v>74</v>
      </c>
      <c r="B6" s="16">
        <v>8890</v>
      </c>
      <c r="C6" s="17">
        <v>0.2</v>
      </c>
      <c r="D6" s="29">
        <v>5</v>
      </c>
      <c r="H6"/>
      <c r="I6"/>
    </row>
    <row r="7" ht="15" customHeight="1" spans="8:9" x14ac:dyDescent="0.25">
      <c r="H7"/>
      <c r="I7"/>
    </row>
    <row r="8" ht="15" customHeight="1" spans="8:9" x14ac:dyDescent="0.25">
      <c r="H8"/>
      <c r="I8"/>
    </row>
    <row r="9" ht="15" customHeight="1" spans="8:9" x14ac:dyDescent="0.25">
      <c r="H9"/>
      <c r="I9"/>
    </row>
    <row r="10" ht="15" customHeight="1" x14ac:dyDescent="0.25"/>
    <row r="11" ht="15" customHeight="1" spans="8:9" x14ac:dyDescent="0.25">
      <c r="H11" s="20" t="s">
        <v>41</v>
      </c>
      <c r="I11" s="21" t="s">
        <v>75</v>
      </c>
    </row>
    <row r="12" ht="15" customHeight="1" spans="8:8" x14ac:dyDescent="0.25">
      <c r="H12" s="20" t="s">
        <v>43</v>
      </c>
    </row>
    <row r="13" ht="15" customHeight="1" spans="8:9" x14ac:dyDescent="0.25">
      <c r="H13" s="22" t="s">
        <v>76</v>
      </c>
      <c r="I13" s="23"/>
    </row>
    <row r="14" ht="15" customHeight="1" spans="8:8" x14ac:dyDescent="0.25">
      <c r="H14" s="20" t="s">
        <v>45</v>
      </c>
    </row>
    <row r="15" ht="15" customHeight="1" spans="8:9" x14ac:dyDescent="0.25">
      <c r="H15" s="22" t="s">
        <v>77</v>
      </c>
      <c r="I15" s="23"/>
    </row>
    <row r="16" ht="15" customHeight="1" spans="8:9" x14ac:dyDescent="0.25">
      <c r="H16" s="24" t="s">
        <v>47</v>
      </c>
      <c r="I16"/>
    </row>
    <row r="17" ht="15" customHeight="1" x14ac:dyDescent="0.25"/>
    <row r="18" ht="15" customHeight="1" spans="8:9" x14ac:dyDescent="0.25">
      <c r="H18" s="20" t="s">
        <v>48</v>
      </c>
      <c r="I18" s="25">
        <v>12367.91</v>
      </c>
    </row>
    <row r="19" ht="15" customHeight="1" spans="8:9" x14ac:dyDescent="0.25">
      <c r="H19" s="20" t="s">
        <v>22</v>
      </c>
      <c r="I19" s="26" t="str" cm="1">
        <f t="array" ref="I19">IF(IF(ISERROR(F2)+ISERROR($I$18)=2,ERROR.TYPE(F2)=ERROR.TYPE($I$18),IF(ISERROR(F2)+ISERROR($I$18)=1,FALSE,IF(ISNUMBER(F2)*ISNUMBER($I$18)=1,ABS(F2-$I$18)&lt;=1E-9*(1+ABS($I$18)),EXACT(F2&amp;"",$I$18&amp;"")))),"Klopt","Wijkt af")</f>
        <v>Klopt</v>
      </c>
    </row>
  </sheetData>
  <mergeCells count="5">
    <mergeCell ref="H1:I2"/>
    <mergeCell ref="H3:I9"/>
    <mergeCell ref="H13:I13"/>
    <mergeCell ref="H15:I15"/>
    <mergeCell ref="H16:I16"/>
  </mergeCells>
  <conditionalFormatting sqref="I19">
    <cfRule type="expression" dxfId="2" priority="1">
      <formula>I19&lt;&gt;"Klopt"</formula>
    </cfRule>
  </conditionalFormatting>
  <pageMargins left="0.5" right="0.5" top="0.6" bottom="0.6" header="0.3" footer="0.3"/>
  <pageSetup paperSize="9" orientation="landscape" scale="7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6"/>
  <sheetViews>
    <sheetView workbookViewId="0" zoomScale="100">
      <selection activeCell="C2" sqref="C2"/>
    </sheetView>
  </sheetViews>
  <sheetFormatPr defaultRowHeight="15" outlineLevelRow="0" outlineLevelCol="0" x14ac:dyDescent="55"/>
  <cols>
    <col min="1" max="1" width="22" customWidth="1"/>
    <col min="2" max="2" width="10" customWidth="1"/>
    <col min="3" max="3" width="12" customWidth="1"/>
    <col min="4" max="4" width="20" customWidth="1"/>
    <col min="5" max="5" width="10" customWidth="1"/>
    <col min="6" max="6" width="3" customWidth="1"/>
    <col min="7" max="7" width="20" customWidth="1"/>
    <col min="8" max="8" width="48" customWidth="1"/>
  </cols>
  <sheetData>
    <row r="1" ht="18" customHeight="1" spans="1:8" x14ac:dyDescent="0.25">
      <c r="A1" s="11" t="s">
        <v>78</v>
      </c>
      <c r="B1" s="12" t="s">
        <v>79</v>
      </c>
      <c r="C1" s="13" t="s">
        <v>80</v>
      </c>
      <c r="D1" s="13" t="s">
        <v>81</v>
      </c>
      <c r="E1" s="28">
        <v>8435.19</v>
      </c>
      <c r="G1" s="14" t="s">
        <v>82</v>
      </c>
      <c r="H1"/>
    </row>
    <row r="2" ht="18" customHeight="1" spans="1:8" x14ac:dyDescent="0.25">
      <c r="A2" s="15" t="s">
        <v>83</v>
      </c>
      <c r="B2" s="17">
        <v>0.3</v>
      </c>
      <c r="C2" s="18" cm="1">
        <f t="array" ref="C2:C6">_xlfn.LET(
  _xlpm.total, E1,
  _xlpm.shares, B2:B6,
  _xlpm.rounded, ROUND(_xlpm.total * _xlpm.shares, 2),
  _xlpm.gap, ROUND(_xlpm.total - SUM(_xlpm.rounded), 2),
  _xlpm.last, _xlfn.SEQUENCE(COUNT(_xlpm.shares)) = COUNT(_xlpm.shares),
  _xlpm.rounded + IF(_xlpm.last, _xlpm.gap, 0)
)</f>
        <v>2530.56</v>
      </c>
      <c r="G2"/>
      <c r="H2"/>
    </row>
    <row r="3" ht="15" customHeight="1" spans="1:8" x14ac:dyDescent="0.25">
      <c r="A3" s="15" t="s">
        <v>84</v>
      </c>
      <c r="B3" s="17">
        <v>0.25</v>
      </c>
      <c r="C3" s="30">
        <v>2108.8</v>
      </c>
      <c r="G3" s="19" t="s">
        <v>85</v>
      </c>
      <c r="H3"/>
    </row>
    <row r="4" ht="15" customHeight="1" spans="1:8" x14ac:dyDescent="0.25">
      <c r="A4" s="15" t="s">
        <v>86</v>
      </c>
      <c r="B4" s="17">
        <v>0.2</v>
      </c>
      <c r="C4" s="30">
        <v>1687.04</v>
      </c>
      <c r="G4"/>
      <c r="H4"/>
    </row>
    <row r="5" ht="15" customHeight="1" spans="1:8" x14ac:dyDescent="0.25">
      <c r="A5" s="15" t="s">
        <v>87</v>
      </c>
      <c r="B5" s="17">
        <v>0.15</v>
      </c>
      <c r="C5" s="30">
        <v>1265.28</v>
      </c>
      <c r="G5"/>
      <c r="H5"/>
    </row>
    <row r="6" ht="15" customHeight="1" spans="1:8" x14ac:dyDescent="0.25">
      <c r="A6" s="15" t="s">
        <v>88</v>
      </c>
      <c r="B6" s="17">
        <v>0.1</v>
      </c>
      <c r="C6" s="30">
        <v>843.51</v>
      </c>
      <c r="G6"/>
      <c r="H6"/>
    </row>
    <row r="7" ht="15" customHeight="1" spans="7:8" x14ac:dyDescent="0.25">
      <c r="G7"/>
      <c r="H7"/>
    </row>
    <row r="8" ht="15" customHeight="1" spans="7:8" x14ac:dyDescent="0.25">
      <c r="G8"/>
      <c r="H8"/>
    </row>
    <row r="9" ht="15" customHeight="1" spans="7:8" x14ac:dyDescent="0.25">
      <c r="G9"/>
      <c r="H9"/>
    </row>
    <row r="10" ht="15" customHeight="1" spans="7:8" x14ac:dyDescent="0.25">
      <c r="G10"/>
      <c r="H10"/>
    </row>
    <row r="11" ht="15" customHeight="1" x14ac:dyDescent="0.25"/>
    <row r="12" ht="15" customHeight="1" spans="7:8" x14ac:dyDescent="0.25">
      <c r="G12" s="20" t="s">
        <v>41</v>
      </c>
      <c r="H12" s="21" t="s">
        <v>89</v>
      </c>
    </row>
    <row r="13" ht="15" customHeight="1" spans="7:7" x14ac:dyDescent="0.25">
      <c r="G13" s="20" t="s">
        <v>43</v>
      </c>
    </row>
    <row r="14" ht="15" customHeight="1" spans="7:8" x14ac:dyDescent="0.25">
      <c r="G14" s="22" t="s">
        <v>90</v>
      </c>
      <c r="H14" s="23"/>
    </row>
    <row r="15" ht="15" customHeight="1" spans="7:8" x14ac:dyDescent="0.25">
      <c r="G15" s="23"/>
      <c r="H15" s="23"/>
    </row>
    <row r="16" ht="15" customHeight="1" spans="7:8" x14ac:dyDescent="0.25">
      <c r="G16" s="23"/>
      <c r="H16" s="23"/>
    </row>
    <row r="17" ht="15" customHeight="1" spans="7:8" x14ac:dyDescent="0.25">
      <c r="G17" s="23"/>
      <c r="H17" s="23"/>
    </row>
    <row r="18" ht="15" customHeight="1" spans="7:8" x14ac:dyDescent="0.25">
      <c r="G18" s="23"/>
      <c r="H18" s="23"/>
    </row>
    <row r="19" ht="15" customHeight="1" spans="7:8" x14ac:dyDescent="0.25">
      <c r="G19" s="23"/>
      <c r="H19" s="23"/>
    </row>
    <row r="20" ht="15" customHeight="1" spans="7:8" x14ac:dyDescent="0.25">
      <c r="G20" s="23"/>
      <c r="H20" s="23"/>
    </row>
    <row r="21" ht="15" customHeight="1" spans="7:7" x14ac:dyDescent="0.25">
      <c r="G21" s="20" t="s">
        <v>45</v>
      </c>
    </row>
    <row r="22" ht="15" customHeight="1" spans="7:8" x14ac:dyDescent="0.25">
      <c r="G22" s="22" t="s">
        <v>91</v>
      </c>
      <c r="H22" s="23"/>
    </row>
    <row r="23" ht="15" customHeight="1" spans="7:8" x14ac:dyDescent="0.25">
      <c r="G23" s="23"/>
      <c r="H23" s="23"/>
    </row>
    <row r="24" ht="15" customHeight="1" spans="7:8" x14ac:dyDescent="0.25">
      <c r="G24" s="23"/>
      <c r="H24" s="23"/>
    </row>
    <row r="25" ht="15" customHeight="1" spans="7:8" x14ac:dyDescent="0.25">
      <c r="G25" s="23"/>
      <c r="H25" s="23"/>
    </row>
    <row r="26" ht="15" customHeight="1" spans="7:8" x14ac:dyDescent="0.25">
      <c r="G26" s="23"/>
      <c r="H26" s="23"/>
    </row>
    <row r="27" ht="15" customHeight="1" spans="7:8" x14ac:dyDescent="0.25">
      <c r="G27" s="23"/>
      <c r="H27" s="23"/>
    </row>
    <row r="28" ht="15" customHeight="1" spans="7:8" x14ac:dyDescent="0.25">
      <c r="G28" s="23"/>
      <c r="H28" s="23"/>
    </row>
    <row r="29" ht="15" customHeight="1" spans="7:8" x14ac:dyDescent="0.25">
      <c r="G29" s="24" t="s">
        <v>47</v>
      </c>
      <c r="H29"/>
    </row>
    <row r="30" ht="15" customHeight="1" x14ac:dyDescent="0.25"/>
    <row r="31" ht="15" customHeight="1" spans="7:8" x14ac:dyDescent="0.25">
      <c r="G31" s="20" t="s">
        <v>48</v>
      </c>
      <c r="H31" s="25">
        <v>2530.56</v>
      </c>
    </row>
    <row r="32" ht="15" customHeight="1" spans="8:8" x14ac:dyDescent="0.25">
      <c r="H32" s="25">
        <v>2108.8</v>
      </c>
    </row>
    <row r="33" ht="15" customHeight="1" spans="8:8" x14ac:dyDescent="0.25">
      <c r="H33" s="25">
        <v>1687.04</v>
      </c>
    </row>
    <row r="34" ht="15" customHeight="1" spans="8:8" x14ac:dyDescent="0.25">
      <c r="H34" s="25">
        <v>1265.28</v>
      </c>
    </row>
    <row r="35" ht="15" customHeight="1" spans="8:8" x14ac:dyDescent="0.25">
      <c r="H35" s="25">
        <v>843.51</v>
      </c>
    </row>
    <row r="36" ht="15" customHeight="1" spans="7:8" x14ac:dyDescent="0.25">
      <c r="G36" s="20" t="s">
        <v>22</v>
      </c>
      <c r="H36" s="26" t="str" cm="1">
        <f t="array" ref="H36">IF(SUMPRODUCT(--NOT(IF(ISERROR(C2:C6)+ISERROR($H$31:$H$35)=2,ERROR.TYPE(C2:C6)=ERROR.TYPE($H$31:$H$35),IF(ISERROR(C2:C6)+ISERROR($H$31:$H$35)=1,FALSE,IF(ISNUMBER(C2:C6)*ISNUMBER($H$31:$H$35)=1,ABS(C2:C6-$H$31:$H$35)&lt;=1E-9*(1+ABS($H$31:$H$35)),EXACT(C2:C6&amp;"",$H$31:$H$35&amp;""))))))=0,"Klopt","Wijkt af")</f>
        <v>Klopt</v>
      </c>
    </row>
  </sheetData>
  <mergeCells count="5">
    <mergeCell ref="G1:H2"/>
    <mergeCell ref="G3:H10"/>
    <mergeCell ref="G14:H20"/>
    <mergeCell ref="G22:H28"/>
    <mergeCell ref="G29:H29"/>
  </mergeCells>
  <conditionalFormatting sqref="H36">
    <cfRule type="expression" dxfId="3" priority="1">
      <formula>H36&lt;&gt;"Klopt"</formula>
    </cfRule>
  </conditionalFormatting>
  <pageMargins left="0.5" right="0.5" top="0.6" bottom="0.6" header="0.3" footer="0.3"/>
  <pageSetup paperSize="9" orientation="landscape" scale="8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AFRONDEN: Voorbeeldwerkmap van DivZero</dc:title>
  <dc:subject>Rondt een getal af op een gekozen aantal decimalen, of op tientallen en honderdtallen als dat aantal negatief is.</dc:subject>
  <dc:description/>
  <dc:language>nl-NL</dc:language>
  <cp:keywords/>
  <cp:category/>
  <cp:lastModifiedBy>DivZero</cp:lastModifiedBy>
  <dcterms:created xsi:type="dcterms:W3CDTF">2026-10-23T15:24:07Z</dcterms:created>
  <dcterms:modified xsi:type="dcterms:W3CDTF">2026-10-23T15:24:07Z</dcterms:modified>
</cp:coreProperties>
</file>