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'Beginner'!$A$1:$G$14</definedName>
    <definedName name="_xlnm.Print_Area" localSheetId="2">'Intermediate'!$A$1:$F$19</definedName>
    <definedName name="_xlnm.Print_Area" localSheetId="3">'Advanced'!$A$1:$I$26</definedName>
    <definedName name="_xlnm.Print_Area" localSheetId="4">'Master'!$A$1:$H$29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<sst xmlns="http://schemas.openxmlformats.org/spreadsheetml/2006/main" count="145" uniqueCount="113">
  <si>
    <t>REGEXTEST</t>
  </si>
  <si>
    <t>DivZero example workbook</t>
  </si>
  <si>
    <t>What it does</t>
  </si>
  <si>
    <t>Check whether a text contains a pattern, or completely follows it, such as a reference scheme, and get TRUE or FALSE.</t>
  </si>
  <si>
    <t>Formula page</t>
  </si>
  <si>
    <t>https://divzero.app/en/functions/regextest/</t>
  </si>
  <si>
    <t>The examples in this file</t>
  </si>
  <si>
    <t>Beginner</t>
  </si>
  <si>
    <t>Test invoice numbers against the INV- scheme</t>
  </si>
  <si>
    <t>Intermediate</t>
  </si>
  <si>
    <t>Test supplier IBANs and ignore capitals</t>
  </si>
  <si>
    <t>Advanced</t>
  </si>
  <si>
    <t>List journal keys that break the scheme</t>
  </si>
  <si>
    <t>Master</t>
  </si>
  <si>
    <t>Check a VAT number list and name the failures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</si>
  <si>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</si>
  <si>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</si>
  <si>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</si>
  <si>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</si>
  <si>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</si>
  <si>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</si>
  <si>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</si>
  <si>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</si>
  <si>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</si>
  <si>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</si>
  <si>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</si>
  <si>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(REGEXTEST) needs Microsoft 365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</si>
  <si>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</si>
  <si>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</si>
  <si>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</si>
  <si>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Reference</t>
  </si>
  <si>
    <t>Customer</t>
  </si>
  <si>
    <t>Amount</t>
  </si>
  <si>
    <t>Follows scheme</t>
  </si>
  <si>
    <t>Beginner: Test invoice numbers against the INV- scheme</t>
  </si>
  <si>
    <t>INV-250412</t>
  </si>
  <si>
    <t>Bakker Installatie</t>
  </si>
  <si>
    <t>You are testing the sales journal of a client whose invoices are numbered INV- followed by exactly six digits. The export has a column of references, and you want a TRUE or FALSE per row so that the exceptions stand out.</t>
  </si>
  <si>
    <t>INV-25041</t>
  </si>
  <si>
    <t>Hofman Aannemers</t>
  </si>
  <si>
    <t>INV-250413</t>
  </si>
  <si>
    <t>Van Dijk Transport</t>
  </si>
  <si>
    <t>INV-2504138</t>
  </si>
  <si>
    <t>De Wit Metaal</t>
  </si>
  <si>
    <t>INV 250414</t>
  </si>
  <si>
    <t>Smit Groenvoorziening</t>
  </si>
  <si>
    <t>Formula cell</t>
  </si>
  <si>
    <t>D2</t>
  </si>
  <si>
    <t>Formula (comma separators)</t>
  </si>
  <si>
    <t>=REGEXTEST(A2, "^INV-[0-9]{6}$")</t>
  </si>
  <si>
    <t>Formula (semicolon separators)</t>
  </si>
  <si>
    <t>=REGEXTEST(A2; "^INV-[0-9]{6}$")</t>
  </si>
  <si>
    <t>Plain text. The formula in the cell itself follows your Excel's separators.</t>
  </si>
  <si>
    <t>Expected result</t>
  </si>
  <si>
    <t>Supplier</t>
  </si>
  <si>
    <t>IBAN</t>
  </si>
  <si>
    <t>Format</t>
  </si>
  <si>
    <t>Intermediate: Test supplier IBANs and ignore capitals</t>
  </si>
  <si>
    <t>Dekker Bouwmaterialen BV</t>
  </si>
  <si>
    <t>NL12RABO0123456789</t>
  </si>
  <si>
    <t>In the supplier master file you check that every Dutch IBAN has the format NL, two digits, four letters and ten digits. Some were typed in lowercase, and each row should show OK or Check so you can follow up the exceptions.</t>
  </si>
  <si>
    <t>nl45ingb0987654321</t>
  </si>
  <si>
    <t>Hoekstra Installatie</t>
  </si>
  <si>
    <t>NL67INGB098765432</t>
  </si>
  <si>
    <t>NL33 ABNA 0123 4567 89</t>
  </si>
  <si>
    <t>DE89370400440532013000</t>
  </si>
  <si>
    <t>C2</t>
  </si>
  <si>
    <t>Yilmaz Catering</t>
  </si>
  <si>
    <t>NL58ABNA0612345678</t>
  </si>
  <si>
    <t xml:space="preserve">=IF(REGEXTEST(B2, "^NL[0-9]{2}[A-Z]{4}[0-9]{10}$", 1), "OK",
  "Check")</t>
  </si>
  <si>
    <t xml:space="preserve">=IF(REGEXTEST(B2; "^NL[0-9]{2}[A-Z]{4}[0-9]{10}$"; 1); "OK";
  "Check")</t>
  </si>
  <si>
    <t>OK</t>
  </si>
  <si>
    <t>Dataset: B5 holds the IBAN as printed on an invoice, in groups of four with spaces.</t>
  </si>
  <si>
    <t>Journal key</t>
  </si>
  <si>
    <t>Key</t>
  </si>
  <si>
    <t>Advanced: List journal keys that break the scheme</t>
  </si>
  <si>
    <t>VRK|25-0388|D1002|21%</t>
  </si>
  <si>
    <t>An auditfile export carries a key per journal line: journal, entry number, relation and VAT rate, separated by |, as in VRK|25-0388|D1002|21%. You want only the lines whose key breaks the scheme, with their amount, as one list for your working paper.</t>
  </si>
  <si>
    <t>INK|25-0391|C2001|21%</t>
  </si>
  <si>
    <t>VRK|25-03975|D1004|9%</t>
  </si>
  <si>
    <t>vrk|25-0392|D1005|21%</t>
  </si>
  <si>
    <t>INK|25-0401|C2003|19%</t>
  </si>
  <si>
    <t>MEM|25-0395|D1002|21%</t>
  </si>
  <si>
    <t xml:space="preserve">VRK|25-0402|D1003|21% </t>
  </si>
  <si>
    <t>BNK|25-0397|C2001|0%</t>
  </si>
  <si>
    <t>D2:E5</t>
  </si>
  <si>
    <t xml:space="preserve">=FILTER(A2:B9, NOT(REGEXTEST(A2:A9,
  "^(VRK|INK|BNK|MEM)\|[0-9]{2}-[0-9]{4}\|[DC][0-9]{4}\|(0|9|21)%$")), "No exceptions")</t>
  </si>
  <si>
    <t xml:space="preserve">=FILTER(A2:B9; NOT(REGEXTEST(A2:A9;
  "^(VRK|INK|BNK|MEM)\|[0-9]{2}-[0-9]{4}\|[DC][0-9]{4}\|(0|9|21)%$")); "No exceptions")</t>
  </si>
  <si>
    <t>Dataset: The scheme: journal VRK, INK, BNK or MEM; entry as two digits, a hyphen and four digits; relation D or C and four digits; VAT 0%, 9% or 21%. The key in A9 ends with a space.</t>
  </si>
  <si>
    <t>VAT number</t>
  </si>
  <si>
    <t>Pattern</t>
  </si>
  <si>
    <t>^NL[0-9]{9}B[0-9]{2}$</t>
  </si>
  <si>
    <t>Master: Check a VAT number list and name the failures</t>
  </si>
  <si>
    <t>Postma Installatie BV</t>
  </si>
  <si>
    <t>NL123456789B01</t>
  </si>
  <si>
    <t>Result</t>
  </si>
  <si>
    <t>Before you check the VAT numbers of seven customers against the official register, you test their format: NL, nine digits, B and two digits. One cell reports how many fail and lists them, using a pattern kept in a cell that colleagues can read and change.</t>
  </si>
  <si>
    <t>Bakker Metaal BV</t>
  </si>
  <si>
    <t>nl234567890b01</t>
  </si>
  <si>
    <t>Brands Bouw BV</t>
  </si>
  <si>
    <t>NL345678901B1</t>
  </si>
  <si>
    <t>De Boer Handel BV</t>
  </si>
  <si>
    <t>NL 456789012 B01</t>
  </si>
  <si>
    <t>Smit Groenvoorziening BV</t>
  </si>
  <si>
    <t>NL567890123B02</t>
  </si>
  <si>
    <t>Jansen Logistiek BV</t>
  </si>
  <si>
    <t>BE0123456789</t>
  </si>
  <si>
    <t>E2</t>
  </si>
  <si>
    <t>Yilmaz Catering BV</t>
  </si>
  <si>
    <t>NL678901234B01</t>
  </si>
  <si>
    <t xml:space="preserve">=LET(
  vat, B2:B8,
  pattern, E1,
  valid, REGEXTEST(vat, pattern, 1),
  failed, SUMPRODUCT(--NOT(valid)),
  IF(failed = 0, "All valid",
    failed &amp; " to check: " &amp; TEXTJOIN(", ", TRUE,
      FILTER(vat, NOT(valid))))
)</t>
  </si>
  <si>
    <t xml:space="preserve">=LET(
  vat; B2:B8;
  pattern; E1;
  valid; REGEXTEST(vat; pattern; 1);
  failed; SUMPRODUCT(--NOT(valid));
  IF(failed = 0; "All valid";
    failed &amp; " to check: " &amp; TEXTJOIN(", "; TRUE;
      FILTER(vat; NOT(valid))))
)</t>
  </si>
  <si>
    <t>3 to check: NL345678901B1, NL 456789012 B01, BE0123456789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</si>
</sst>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3" borderId="1" xfId="0" applyNumberFormat="1" applyFont="1" applyFill="1" applyBorder="1"/>
    <xf numFmtId="164" fontId="4" fillId="4" borderId="1" xfId="0" applyNumberFormat="1"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egext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4"/>
  <sheetViews>
    <sheetView workbookViewId="0" zoomScale="100">
      <selection activeCell="D2" sqref="D2"/>
    </sheetView>
  </sheetViews>
  <sheetFormatPr defaultRowHeight="15" outlineLevelRow="0" outlineLevelCol="0" x14ac:dyDescent="55"/>
  <cols>
    <col min="1" max="1" width="13" customWidth="1"/>
    <col min="2" max="2" width="23" customWidth="1"/>
    <col min="3" max="3" width="12" customWidth="1"/>
    <col min="4" max="4" width="16"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1210</v>
      </c>
      <c r="D2" s="17" t="b" cm="1">
        <f t="array" ref="D2">REGEXTEST(A2, "^INV-[0-9]{6}$")</f>
        <v>1</v>
      </c>
      <c r="F2" s="18" t="s">
        <v>37</v>
      </c>
      <c r="G2"/>
    </row>
    <row r="3" ht="15" customHeight="1" spans="1:7" x14ac:dyDescent="0.25">
      <c r="A3" s="15" t="s">
        <v>38</v>
      </c>
      <c r="B3" s="15" t="s">
        <v>39</v>
      </c>
      <c r="C3" s="16">
        <v>845.5</v>
      </c>
      <c r="D3" s="19" t="b">
        <f>REGEXTEST(A3, "^INV-[0-9]{6}$")</f>
        <v>0</v>
      </c>
      <c r="F3"/>
      <c r="G3"/>
    </row>
    <row r="4" ht="15" customHeight="1" spans="1:7" x14ac:dyDescent="0.25">
      <c r="A4" s="15" t="s">
        <v>40</v>
      </c>
      <c r="B4" s="15" t="s">
        <v>41</v>
      </c>
      <c r="C4" s="16">
        <v>2420</v>
      </c>
      <c r="D4" s="19" t="b">
        <f>REGEXTEST(A4, "^INV-[0-9]{6}$")</f>
        <v>1</v>
      </c>
      <c r="F4"/>
      <c r="G4"/>
    </row>
    <row r="5" ht="15" customHeight="1" spans="1:4" x14ac:dyDescent="0.25">
      <c r="A5" s="15" t="s">
        <v>42</v>
      </c>
      <c r="B5" s="15" t="s">
        <v>43</v>
      </c>
      <c r="C5" s="16">
        <v>660</v>
      </c>
      <c r="D5" s="19" t="b">
        <f>REGEXTEST(A5, "^INV-[0-9]{6}$")</f>
        <v>0</v>
      </c>
    </row>
    <row r="6" ht="15" customHeight="1" spans="1:7" x14ac:dyDescent="0.25">
      <c r="A6" s="15" t="s">
        <v>44</v>
      </c>
      <c r="B6" s="15" t="s">
        <v>45</v>
      </c>
      <c r="C6" s="16">
        <v>1815</v>
      </c>
      <c r="D6" s="19" t="b">
        <f>REGEXTEST(A6, "^INV-[0-9]{6}$")</f>
        <v>0</v>
      </c>
      <c r="F6" s="20" t="s">
        <v>46</v>
      </c>
      <c r="G6" s="21" t="s">
        <v>47</v>
      </c>
    </row>
    <row r="7" ht="15" customHeight="1" spans="6:6" x14ac:dyDescent="0.25">
      <c r="F7" s="20" t="s">
        <v>48</v>
      </c>
    </row>
    <row r="8" ht="15" customHeight="1" spans="6:7" x14ac:dyDescent="0.25">
      <c r="F8" s="22" t="s">
        <v>49</v>
      </c>
      <c r="G8" s="23"/>
    </row>
    <row r="9" ht="15" customHeight="1" spans="6:6" x14ac:dyDescent="0.25">
      <c r="F9" s="20" t="s">
        <v>50</v>
      </c>
    </row>
    <row r="10" ht="15" customHeight="1" spans="6:7" x14ac:dyDescent="0.25">
      <c r="F10" s="22" t="s">
        <v>51</v>
      </c>
      <c r="G10" s="23"/>
    </row>
    <row r="11" ht="15" customHeight="1" spans="6:7" x14ac:dyDescent="0.25">
      <c r="F11" s="24" t="s">
        <v>52</v>
      </c>
      <c r="G11"/>
    </row>
    <row r="12" ht="15" customHeight="1" x14ac:dyDescent="0.25"/>
    <row r="13" ht="15" customHeight="1" spans="6:7" x14ac:dyDescent="0.25">
      <c r="F13" s="20" t="s">
        <v>53</v>
      </c>
      <c r="G13" s="9" t="b">
        <v>1</v>
      </c>
    </row>
    <row r="14" ht="15" customHeight="1" spans="6:7" x14ac:dyDescent="0.25">
      <c r="F14" s="20" t="s">
        <v>22</v>
      </c>
      <c r="G14" s="25" t="str" cm="1">
        <f t="array" ref="G14">IF(IF(ISERROR(D2)+ISERROR($G$13)=2,ERROR.TYPE(D2)=ERROR.TYPE($G$13),IF(ISERROR(D2)+ISERROR($G$13)=1,FALSE,IF(ISNUMBER(D2)*ISNUMBER($G$13)=1,ABS(D2-$G$13)&lt;=1E-9*(1+ABS($G$13)),EXACT(D2&amp;"",$G$13&amp;"")))),"OK","Differs")</f>
        <v>OK</v>
      </c>
    </row>
  </sheetData>
  <mergeCells count="5">
    <mergeCell ref="F1:G1"/>
    <mergeCell ref="F2:G4"/>
    <mergeCell ref="F8:G8"/>
    <mergeCell ref="F10:G10"/>
    <mergeCell ref="F11:G11"/>
  </mergeCells>
  <conditionalFormatting sqref="G14">
    <cfRule type="expression" dxfId="0" priority="1">
      <formula>G14&lt;&gt;"OK"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9"/>
  <sheetViews>
    <sheetView workbookViewId="0" zoomScale="100">
      <selection activeCell="C2" sqref="C2"/>
    </sheetView>
  </sheetViews>
  <sheetFormatPr defaultRowHeight="15" outlineLevelRow="0" outlineLevelCol="0" x14ac:dyDescent="55"/>
  <cols>
    <col min="1" max="1" width="26" customWidth="1"/>
    <col min="2" max="2" width="24" customWidth="1"/>
    <col min="3" max="3" width="10" customWidth="1"/>
    <col min="4" max="4" width="3" customWidth="1"/>
    <col min="5" max="5" width="20" customWidth="1"/>
    <col min="6" max="6" width="48" customWidth="1"/>
  </cols>
  <sheetData>
    <row r="1" ht="21" customHeight="1" spans="1:6" x14ac:dyDescent="0.25">
      <c r="A1" s="11" t="s">
        <v>54</v>
      </c>
      <c r="B1" s="11" t="s">
        <v>55</v>
      </c>
      <c r="C1" s="13" t="s">
        <v>56</v>
      </c>
      <c r="E1" s="14" t="s">
        <v>57</v>
      </c>
      <c r="F1"/>
    </row>
    <row r="2" ht="15" customHeight="1" spans="1:6" x14ac:dyDescent="0.25">
      <c r="A2" s="15" t="s">
        <v>58</v>
      </c>
      <c r="B2" s="15" t="s">
        <v>59</v>
      </c>
      <c r="C2" s="17" t="str" cm="1">
        <f t="array" ref="C2">IF(REGEXTEST(B2, "^NL[0-9]{2}[A-Z]{4}[0-9]{10}$", 1), "OK", "Check")</f>
        <v>OK</v>
      </c>
      <c r="E2" s="18" t="s">
        <v>60</v>
      </c>
      <c r="F2"/>
    </row>
    <row r="3" ht="15" customHeight="1" spans="1:6" x14ac:dyDescent="0.25">
      <c r="A3" s="15" t="s">
        <v>41</v>
      </c>
      <c r="B3" s="15" t="s">
        <v>61</v>
      </c>
      <c r="C3" s="19" t="str">
        <f>IF(REGEXTEST(B3, "^NL[0-9]{2}[A-Z]{4}[0-9]{10}$", 1), "OK", "Check")</f>
        <v>OK</v>
      </c>
      <c r="E3"/>
      <c r="F3"/>
    </row>
    <row r="4" ht="15" customHeight="1" spans="1:6" x14ac:dyDescent="0.25">
      <c r="A4" s="15" t="s">
        <v>62</v>
      </c>
      <c r="B4" s="15" t="s">
        <v>63</v>
      </c>
      <c r="C4" s="19" t="str">
        <f>IF(REGEXTEST(B4, "^NL[0-9]{2}[A-Z]{4}[0-9]{10}$", 1), "OK", "Check")</f>
        <v>Check</v>
      </c>
      <c r="E4"/>
      <c r="F4"/>
    </row>
    <row r="5" ht="15" customHeight="1" spans="1:3" x14ac:dyDescent="0.25">
      <c r="A5" s="15" t="s">
        <v>45</v>
      </c>
      <c r="B5" s="15" t="s">
        <v>64</v>
      </c>
      <c r="C5" s="19" t="str">
        <f>IF(REGEXTEST(B5, "^NL[0-9]{2}[A-Z]{4}[0-9]{10}$", 1), "OK", "Check")</f>
        <v>Check</v>
      </c>
    </row>
    <row r="6" ht="15" customHeight="1" spans="1:6" x14ac:dyDescent="0.25">
      <c r="A6" s="15" t="s">
        <v>43</v>
      </c>
      <c r="B6" s="15" t="s">
        <v>65</v>
      </c>
      <c r="C6" s="19" t="str">
        <f>IF(REGEXTEST(B6, "^NL[0-9]{2}[A-Z]{4}[0-9]{10}$", 1), "OK", "Check")</f>
        <v>Check</v>
      </c>
      <c r="E6" s="20" t="s">
        <v>46</v>
      </c>
      <c r="F6" s="21" t="s">
        <v>66</v>
      </c>
    </row>
    <row r="7" ht="15" customHeight="1" spans="1:5" x14ac:dyDescent="0.25">
      <c r="A7" s="15" t="s">
        <v>67</v>
      </c>
      <c r="B7" s="15" t="s">
        <v>68</v>
      </c>
      <c r="C7" s="19" t="str">
        <f>IF(REGEXTEST(B7, "^NL[0-9]{2}[A-Z]{4}[0-9]{10}$", 1), "OK", "Check")</f>
        <v>OK</v>
      </c>
      <c r="E7" s="20" t="s">
        <v>48</v>
      </c>
    </row>
    <row r="8" ht="15" customHeight="1" spans="5:6" x14ac:dyDescent="0.25">
      <c r="E8" s="22" t="s">
        <v>69</v>
      </c>
      <c r="F8" s="23"/>
    </row>
    <row r="9" ht="15" customHeight="1" spans="5:6" x14ac:dyDescent="0.25">
      <c r="E9" s="23"/>
      <c r="F9" s="23"/>
    </row>
    <row r="10" ht="15" customHeight="1" spans="5:5" x14ac:dyDescent="0.25">
      <c r="E10" s="20" t="s">
        <v>50</v>
      </c>
    </row>
    <row r="11" ht="15" customHeight="1" spans="5:6" x14ac:dyDescent="0.25">
      <c r="E11" s="22" t="s">
        <v>70</v>
      </c>
      <c r="F11" s="23"/>
    </row>
    <row r="12" ht="15" customHeight="1" spans="5:6" x14ac:dyDescent="0.25">
      <c r="E12" s="23"/>
      <c r="F12" s="23"/>
    </row>
    <row r="13" ht="15" customHeight="1" spans="5:6" x14ac:dyDescent="0.25">
      <c r="E13" s="24" t="s">
        <v>52</v>
      </c>
      <c r="F13"/>
    </row>
    <row r="14" ht="15" customHeight="1" x14ac:dyDescent="0.25"/>
    <row r="15" ht="15" customHeight="1" spans="5:6" x14ac:dyDescent="0.25">
      <c r="E15" s="20" t="s">
        <v>53</v>
      </c>
      <c r="F15" s="9" t="s">
        <v>71</v>
      </c>
    </row>
    <row r="16" ht="15" customHeight="1" spans="5:6" x14ac:dyDescent="0.25">
      <c r="E16" s="20" t="s">
        <v>22</v>
      </c>
      <c r="F16" s="25" t="str" cm="1">
        <f t="array" ref="F16">IF(IF(ISERROR(C2)+ISERROR($F$15)=2,ERROR.TYPE(C2)=ERROR.TYPE($F$15),IF(ISERROR(C2)+ISERROR($F$15)=1,FALSE,IF(ISNUMBER(C2)*ISNUMBER($F$15)=1,ABS(C2-$F$15)&lt;=1E-9*(1+ABS($F$15)),EXACT(C2&amp;"",$F$15&amp;"")))),"OK","Differs")</f>
        <v>OK</v>
      </c>
    </row>
    <row r="17" ht="15" customHeight="1" x14ac:dyDescent="0.25"/>
    <row r="18" ht="15" customHeight="1" spans="5:6" x14ac:dyDescent="0.25">
      <c r="E18" s="18" t="s">
        <v>72</v>
      </c>
      <c r="F18"/>
    </row>
    <row r="19" ht="15" customHeight="1" spans="5:6" x14ac:dyDescent="0.25">
      <c r="E19"/>
      <c r="F19"/>
    </row>
  </sheetData>
  <mergeCells count="6">
    <mergeCell ref="E1:F1"/>
    <mergeCell ref="E2:F4"/>
    <mergeCell ref="E8:F9"/>
    <mergeCell ref="E11:F12"/>
    <mergeCell ref="E13:F13"/>
    <mergeCell ref="E18:F19"/>
  </mergeCells>
  <conditionalFormatting sqref="F16">
    <cfRule type="expression" dxfId="1"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I26"/>
  <sheetViews>
    <sheetView workbookViewId="0" zoomScale="100">
      <selection activeCell="D2" sqref="D2"/>
    </sheetView>
  </sheetViews>
  <sheetFormatPr defaultRowHeight="15" outlineLevelRow="0" outlineLevelCol="0" x14ac:dyDescent="55"/>
  <cols>
    <col min="1" max="1" width="24" customWidth="1"/>
    <col min="2" max="2" width="13" customWidth="1"/>
    <col min="4" max="4" width="24" customWidth="1"/>
    <col min="5" max="5" width="12" customWidth="1"/>
    <col min="6" max="6" width="3" customWidth="1"/>
    <col min="7" max="7" width="20" customWidth="1"/>
    <col min="8" max="8" width="30" customWidth="1"/>
    <col min="9" max="9" width="18" customWidth="1"/>
  </cols>
  <sheetData>
    <row r="1" ht="21" customHeight="1" spans="1:9" x14ac:dyDescent="0.25">
      <c r="A1" s="11" t="s">
        <v>73</v>
      </c>
      <c r="B1" s="12" t="s">
        <v>32</v>
      </c>
      <c r="D1" s="13" t="s">
        <v>74</v>
      </c>
      <c r="E1" s="13" t="s">
        <v>32</v>
      </c>
      <c r="G1" s="14" t="s">
        <v>75</v>
      </c>
      <c r="H1"/>
      <c r="I1"/>
    </row>
    <row r="2" ht="15" customHeight="1" spans="1:9" x14ac:dyDescent="0.25">
      <c r="A2" s="15" t="s">
        <v>76</v>
      </c>
      <c r="B2" s="16">
        <v>12100</v>
      </c>
      <c r="D2" s="17" t="str" cm="1">
        <f t="array" ref="D2:E5">_xlfn._xlws.FILTER(A2:B9, NOT(REGEXTEST(A2:A9, "^(VRK|INK|BNK|MEM)\|[0-9]{2}-[0-9]{4}\|[DC][0-9]{4}\|(0|9|21)%$")), "No exceptions")</f>
        <v>vrk|25-0392|D1005|21%</v>
      </c>
      <c r="E2" s="26">
        <v>890</v>
      </c>
      <c r="G2" s="18" t="s">
        <v>77</v>
      </c>
      <c r="H2"/>
      <c r="I2"/>
    </row>
    <row r="3" ht="15" customHeight="1" spans="1:9" x14ac:dyDescent="0.25">
      <c r="A3" s="15" t="s">
        <v>78</v>
      </c>
      <c r="B3" s="16">
        <v>4235.5</v>
      </c>
      <c r="D3" s="19" t="s">
        <v>79</v>
      </c>
      <c r="E3" s="26">
        <v>560</v>
      </c>
      <c r="G3"/>
      <c r="H3"/>
      <c r="I3"/>
    </row>
    <row r="4" ht="15" customHeight="1" spans="1:9" x14ac:dyDescent="0.25">
      <c r="A4" s="15" t="s">
        <v>80</v>
      </c>
      <c r="B4" s="16">
        <v>890</v>
      </c>
      <c r="D4" s="19" t="s">
        <v>81</v>
      </c>
      <c r="E4" s="26">
        <v>2400</v>
      </c>
      <c r="G4"/>
      <c r="H4"/>
      <c r="I4"/>
    </row>
    <row r="5" ht="15" customHeight="1" spans="1:9" x14ac:dyDescent="0.25">
      <c r="A5" s="15" t="s">
        <v>82</v>
      </c>
      <c r="B5" s="16">
        <v>15000</v>
      </c>
      <c r="D5" s="19" t="s">
        <v>83</v>
      </c>
      <c r="E5" s="26">
        <v>7800</v>
      </c>
      <c r="G5"/>
      <c r="H5"/>
      <c r="I5"/>
    </row>
    <row r="6" ht="15" customHeight="1" spans="1:2" x14ac:dyDescent="0.25">
      <c r="A6" s="15" t="s">
        <v>84</v>
      </c>
      <c r="B6" s="16">
        <v>3025</v>
      </c>
    </row>
    <row r="7" ht="15" customHeight="1" spans="1:8" x14ac:dyDescent="0.25">
      <c r="A7" s="15" t="s">
        <v>79</v>
      </c>
      <c r="B7" s="16">
        <v>560</v>
      </c>
      <c r="G7" s="20" t="s">
        <v>46</v>
      </c>
      <c r="H7" s="21" t="s">
        <v>85</v>
      </c>
    </row>
    <row r="8" ht="15" customHeight="1" spans="1:7" x14ac:dyDescent="0.25">
      <c r="A8" s="15" t="s">
        <v>81</v>
      </c>
      <c r="B8" s="16">
        <v>2400</v>
      </c>
      <c r="G8" s="20" t="s">
        <v>48</v>
      </c>
    </row>
    <row r="9" ht="15" customHeight="1" spans="1:9" x14ac:dyDescent="0.25">
      <c r="A9" s="15" t="s">
        <v>83</v>
      </c>
      <c r="B9" s="16">
        <v>7800</v>
      </c>
      <c r="G9" s="22" t="s">
        <v>86</v>
      </c>
      <c r="H9" s="23"/>
      <c r="I9" s="23"/>
    </row>
    <row r="10" ht="15" customHeight="1" spans="7:9" x14ac:dyDescent="0.25">
      <c r="G10" s="23"/>
      <c r="H10" s="23"/>
      <c r="I10" s="23"/>
    </row>
    <row r="11" ht="15" customHeight="1" spans="7:9" x14ac:dyDescent="0.25">
      <c r="G11" s="23"/>
      <c r="H11" s="23"/>
      <c r="I11" s="23"/>
    </row>
    <row r="12" ht="15" customHeight="1" spans="7:7" x14ac:dyDescent="0.25">
      <c r="G12" s="20" t="s">
        <v>50</v>
      </c>
    </row>
    <row r="13" ht="15" customHeight="1" spans="7:9" x14ac:dyDescent="0.25">
      <c r="G13" s="22" t="s">
        <v>87</v>
      </c>
      <c r="H13" s="23"/>
      <c r="I13" s="23"/>
    </row>
    <row r="14" ht="15" customHeight="1" spans="7:9" x14ac:dyDescent="0.25">
      <c r="G14" s="23"/>
      <c r="H14" s="23"/>
      <c r="I14" s="23"/>
    </row>
    <row r="15" ht="15" customHeight="1" spans="7:9" x14ac:dyDescent="0.25">
      <c r="G15" s="23"/>
      <c r="H15" s="23"/>
      <c r="I15" s="23"/>
    </row>
    <row r="16" ht="15" customHeight="1" spans="7:9" x14ac:dyDescent="0.25">
      <c r="G16" s="24" t="s">
        <v>52</v>
      </c>
      <c r="H16"/>
      <c r="I16"/>
    </row>
    <row r="17" ht="15" customHeight="1" x14ac:dyDescent="0.25"/>
    <row r="18" ht="15" customHeight="1" spans="7:9" x14ac:dyDescent="0.25">
      <c r="G18" s="20" t="s">
        <v>53</v>
      </c>
      <c r="H18" s="9" t="s">
        <v>80</v>
      </c>
      <c r="I18" s="27">
        <v>890</v>
      </c>
    </row>
    <row r="19" ht="15" customHeight="1" spans="8:9" x14ac:dyDescent="0.25">
      <c r="H19" s="9" t="s">
        <v>79</v>
      </c>
      <c r="I19" s="27">
        <v>560</v>
      </c>
    </row>
    <row r="20" ht="15" customHeight="1" spans="8:9" x14ac:dyDescent="0.25">
      <c r="H20" s="9" t="s">
        <v>81</v>
      </c>
      <c r="I20" s="27">
        <v>2400</v>
      </c>
    </row>
    <row r="21" ht="15" customHeight="1" spans="8:9" x14ac:dyDescent="0.25">
      <c r="H21" s="9" t="s">
        <v>83</v>
      </c>
      <c r="I21" s="27">
        <v>7800</v>
      </c>
    </row>
    <row r="22" ht="15" customHeight="1" spans="7:9" x14ac:dyDescent="0.25">
      <c r="G22" s="20" t="s">
        <v>22</v>
      </c>
      <c r="H22" s="25" t="str" cm="1">
        <f t="array" ref="H22">IF(SUMPRODUCT(--NOT(IF(ISERROR(D2:E5)+ISERROR($H$18:$I$21)=2,ERROR.TYPE(D2:E5)=ERROR.TYPE($H$18:$I$21),IF(ISERROR(D2:E5)+ISERROR($H$18:$I$21)=1,FALSE,IF(ISNUMBER(D2:E5)*ISNUMBER($H$18:$I$21)=1,ABS(D2:E5-$H$18:$I$21)&lt;=1E-9*(1+ABS($H$18:$I$21)),EXACT(D2:E5&amp;"",$H$18:$I$21&amp;""))))))=0,"OK","Differs")</f>
        <v>OK</v>
      </c>
      <c r="I22"/>
    </row>
    <row r="23" ht="15" customHeight="1" x14ac:dyDescent="0.25"/>
    <row r="24" ht="15" customHeight="1" spans="7:9" x14ac:dyDescent="0.25">
      <c r="G24" s="18" t="s">
        <v>88</v>
      </c>
      <c r="H24"/>
      <c r="I24"/>
    </row>
    <row r="25" ht="15" customHeight="1" spans="7:9" x14ac:dyDescent="0.25">
      <c r="G25"/>
      <c r="H25"/>
      <c r="I25"/>
    </row>
    <row r="26" ht="15" customHeight="1" spans="7:9" x14ac:dyDescent="0.25">
      <c r="G26"/>
      <c r="H26"/>
      <c r="I26"/>
    </row>
  </sheetData>
  <mergeCells count="7">
    <mergeCell ref="G1:I1"/>
    <mergeCell ref="G2:I5"/>
    <mergeCell ref="G9:I11"/>
    <mergeCell ref="G13:I15"/>
    <mergeCell ref="G16:I16"/>
    <mergeCell ref="H22:I22"/>
    <mergeCell ref="G24:I26"/>
  </mergeCells>
  <conditionalFormatting sqref="H22">
    <cfRule type="expression" dxfId="2" priority="1">
      <formula>H22&lt;&gt;"OK"</formula>
    </cfRule>
  </conditionalFormatting>
  <pageMargins left="0.5" right="0.5" top="0.6" bottom="0.6" header="0.3" footer="0.3"/>
  <pageSetup paperSize="9" orientation="landscape" scale="89"/>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9"/>
  <sheetViews>
    <sheetView workbookViewId="0" zoomScale="100">
      <selection activeCell="E2" sqref="E2"/>
    </sheetView>
  </sheetViews>
  <sheetFormatPr defaultRowHeight="15" outlineLevelRow="0" outlineLevelCol="0" x14ac:dyDescent="55"/>
  <cols>
    <col min="1" max="1" width="26" customWidth="1"/>
    <col min="2" max="2" width="18" customWidth="1"/>
    <col min="4" max="4" width="10" customWidth="1"/>
    <col min="5" max="5" width="40" customWidth="1"/>
    <col min="6" max="6" width="3" customWidth="1"/>
    <col min="7" max="7" width="20" customWidth="1"/>
    <col min="8" max="8" width="48" customWidth="1"/>
  </cols>
  <sheetData>
    <row r="1" ht="21" customHeight="1" spans="1:8" x14ac:dyDescent="0.25">
      <c r="A1" s="11" t="s">
        <v>31</v>
      </c>
      <c r="B1" s="11" t="s">
        <v>89</v>
      </c>
      <c r="D1" s="13" t="s">
        <v>90</v>
      </c>
      <c r="E1" s="28" t="s">
        <v>91</v>
      </c>
      <c r="G1" s="14" t="s">
        <v>92</v>
      </c>
      <c r="H1"/>
    </row>
    <row r="2" ht="15" customHeight="1" spans="1:8" x14ac:dyDescent="0.25">
      <c r="A2" s="15" t="s">
        <v>93</v>
      </c>
      <c r="B2" s="15" t="s">
        <v>94</v>
      </c>
      <c r="D2" s="13" t="s">
        <v>95</v>
      </c>
      <c r="E2" s="17" t="str" cm="1">
        <f t="array" ref="E2">_xlfn.LET(
  _xlpm.vat, B2:B8,
  _xlpm.pattern, E1,
  _xlpm.valid, REGEXTEST(_xlpm.vat, _xlpm.pattern, 1),
  _xlpm.failed, SUMPRODUCT(--NOT(_xlpm.valid)),
  IF(_xlpm.failed = 0, "All valid", _xlpm.failed &amp; " to check: " &amp; _xlfn.TEXTJOIN(", ", TRUE, _xlfn._xlws.FILTER(_xlpm.vat, NOT(_xlpm.valid))))
)</f>
        <v>3 to check: NL345678901B1, NL 456789012 B01, BE0123456789</v>
      </c>
      <c r="G2" s="18" t="s">
        <v>96</v>
      </c>
      <c r="H2"/>
    </row>
    <row r="3" ht="15" customHeight="1" spans="1:8" x14ac:dyDescent="0.25">
      <c r="A3" s="15" t="s">
        <v>97</v>
      </c>
      <c r="B3" s="15" t="s">
        <v>98</v>
      </c>
      <c r="G3"/>
      <c r="H3"/>
    </row>
    <row r="4" ht="15" customHeight="1" spans="1:8" x14ac:dyDescent="0.25">
      <c r="A4" s="15" t="s">
        <v>99</v>
      </c>
      <c r="B4" s="15" t="s">
        <v>100</v>
      </c>
      <c r="G4"/>
      <c r="H4"/>
    </row>
    <row r="5" ht="15" customHeight="1" spans="1:8" x14ac:dyDescent="0.25">
      <c r="A5" s="15" t="s">
        <v>101</v>
      </c>
      <c r="B5" s="15" t="s">
        <v>102</v>
      </c>
      <c r="G5"/>
      <c r="H5"/>
    </row>
    <row r="6" ht="15" customHeight="1" spans="1:2" x14ac:dyDescent="0.25">
      <c r="A6" s="15" t="s">
        <v>103</v>
      </c>
      <c r="B6" s="15" t="s">
        <v>104</v>
      </c>
    </row>
    <row r="7" ht="15" customHeight="1" spans="1:8" x14ac:dyDescent="0.25">
      <c r="A7" s="15" t="s">
        <v>105</v>
      </c>
      <c r="B7" s="15" t="s">
        <v>106</v>
      </c>
      <c r="G7" s="20" t="s">
        <v>46</v>
      </c>
      <c r="H7" s="21" t="s">
        <v>107</v>
      </c>
    </row>
    <row r="8" ht="15" customHeight="1" spans="1:7" x14ac:dyDescent="0.25">
      <c r="A8" s="15" t="s">
        <v>108</v>
      </c>
      <c r="B8" s="15" t="s">
        <v>109</v>
      </c>
      <c r="G8" s="20" t="s">
        <v>48</v>
      </c>
    </row>
    <row r="9" ht="15" customHeight="1" spans="7:8" x14ac:dyDescent="0.25">
      <c r="G9" s="22" t="s">
        <v>110</v>
      </c>
      <c r="H9" s="23"/>
    </row>
    <row r="10" ht="15" customHeight="1" spans="7:8" x14ac:dyDescent="0.25">
      <c r="G10" s="23"/>
      <c r="H10" s="23"/>
    </row>
    <row r="11" ht="15" customHeight="1" spans="7:8" x14ac:dyDescent="0.25">
      <c r="G11" s="23"/>
      <c r="H11" s="23"/>
    </row>
    <row r="12" ht="15" customHeight="1" spans="7:8" x14ac:dyDescent="0.25">
      <c r="G12" s="23"/>
      <c r="H12" s="23"/>
    </row>
    <row r="13" ht="15" customHeight="1" spans="7:8" x14ac:dyDescent="0.25">
      <c r="G13" s="23"/>
      <c r="H13" s="23"/>
    </row>
    <row r="14" ht="15" customHeight="1" spans="7:8" x14ac:dyDescent="0.25">
      <c r="G14" s="23"/>
      <c r="H14" s="23"/>
    </row>
    <row r="15" ht="15" customHeight="1" spans="7:8" x14ac:dyDescent="0.25">
      <c r="G15" s="23"/>
      <c r="H15" s="23"/>
    </row>
    <row r="16" ht="15" customHeight="1" spans="7:8" x14ac:dyDescent="0.25">
      <c r="G16" s="23"/>
      <c r="H16" s="23"/>
    </row>
    <row r="17" ht="15" customHeight="1" spans="7:7" x14ac:dyDescent="0.25">
      <c r="G17" s="20" t="s">
        <v>50</v>
      </c>
    </row>
    <row r="18" ht="15" customHeight="1" spans="7:8" x14ac:dyDescent="0.25">
      <c r="G18" s="22" t="s">
        <v>111</v>
      </c>
      <c r="H18" s="23"/>
    </row>
    <row r="19" ht="15" customHeight="1" spans="7:8" x14ac:dyDescent="0.25">
      <c r="G19" s="23"/>
      <c r="H19" s="23"/>
    </row>
    <row r="20" ht="15" customHeight="1" spans="7:8" x14ac:dyDescent="0.25">
      <c r="G20" s="23"/>
      <c r="H20" s="23"/>
    </row>
    <row r="21" ht="15" customHeight="1" spans="7:8" x14ac:dyDescent="0.25">
      <c r="G21" s="23"/>
      <c r="H21" s="23"/>
    </row>
    <row r="22" ht="15" customHeight="1" spans="7:8" x14ac:dyDescent="0.25">
      <c r="G22" s="23"/>
      <c r="H22" s="23"/>
    </row>
    <row r="23" ht="15" customHeight="1" spans="7:8" x14ac:dyDescent="0.25">
      <c r="G23" s="23"/>
      <c r="H23" s="23"/>
    </row>
    <row r="24" ht="15" customHeight="1" spans="7:8" x14ac:dyDescent="0.25">
      <c r="G24" s="23"/>
      <c r="H24" s="23"/>
    </row>
    <row r="25" ht="15" customHeight="1" spans="7:8" x14ac:dyDescent="0.25">
      <c r="G25" s="23"/>
      <c r="H25" s="23"/>
    </row>
    <row r="26" ht="15" customHeight="1" spans="7:8" x14ac:dyDescent="0.25">
      <c r="G26" s="24" t="s">
        <v>52</v>
      </c>
      <c r="H26"/>
    </row>
    <row r="27" ht="15" customHeight="1" x14ac:dyDescent="0.25"/>
    <row r="28" ht="15" customHeight="1" spans="7:8" x14ac:dyDescent="0.25">
      <c r="G28" s="20" t="s">
        <v>53</v>
      </c>
      <c r="H28" s="9" t="s">
        <v>112</v>
      </c>
    </row>
    <row r="29" ht="15" customHeight="1" spans="7:8" x14ac:dyDescent="0.25">
      <c r="G29" s="20" t="s">
        <v>22</v>
      </c>
      <c r="H29" s="25" t="str" cm="1">
        <f t="array" ref="H29">IF(IF(ISERROR(E2)+ISERROR($H$28)=2,ERROR.TYPE(E2)=ERROR.TYPE($H$28),IF(ISERROR(E2)+ISERROR($H$28)=1,FALSE,IF(ISNUMBER(E2)*ISNUMBER($H$28)=1,ABS(E2-$H$28)&lt;=1E-9*(1+ABS($H$28)),EXACT(E2&amp;"",$H$28&amp;"")))),"OK","Differs")</f>
        <v>OK</v>
      </c>
    </row>
  </sheetData>
  <mergeCells count="5">
    <mergeCell ref="G1:H1"/>
    <mergeCell ref="G2:H5"/>
    <mergeCell ref="G9:H16"/>
    <mergeCell ref="G18:H25"/>
    <mergeCell ref="G26:H26"/>
  </mergeCells>
  <conditionalFormatting sqref="H29">
    <cfRule type="expression" dxfId="3" priority="1">
      <formula>H29&lt;&gt;"OK"</formula>
    </cfRule>
  </conditionalFormatting>
  <pageMargins left="0.5" right="0.5" top="0.6" bottom="0.6" header="0.3" footer="0.3"/>
  <pageSetup paperSize="9" orientation="landscape" scale="7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REGEXTEST: DivZero example workbook</dc:title>
  <dc:subject>Check whether a text contains a pattern, or completely follows it, such as a reference scheme, and get TRUE or FALSE.</dc:subject>
  <dc:description/>
  <dc:language>en-US</dc:language>
  <cp:keywords/>
  <cp:category/>
  <cp:lastModifiedBy>DivZero</cp:lastModifiedBy>
  <dcterms:created xsi:type="dcterms:W3CDTF">2026-10-23T15:24:07Z</dcterms:created>
  <dcterms:modified xsi:type="dcterms:W3CDTF">2026-10-23T15:24:07Z</dcterms:modified>
</cp:coreProperties>
</file>