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'Halfgevorderd'!$A$1:$J$20</definedName>
    <definedName name="_xlnm.Print_Area" localSheetId="3">'Gevorderd'!$A$1:$J$18</definedName>
    <definedName name="_xlnm.Print_Area" localSheetId="4">'Expert'!$A$1:$I$33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<sst xmlns="http://schemas.openxmlformats.org/spreadsheetml/2006/main" count="140" uniqueCount="98">
  <si>
    <t>OF (Engels: OR)</t>
  </si>
  <si>
    <t>Voorbeeldwerkmap van DivZero</t>
  </si>
  <si>
    <t>Wat ze doet</t>
  </si>
  <si>
    <t>Geeft WAAR zodra minstens één van de opgegeven voorwaarden WAAR is, en alleen ONWAAR als ze allemaal ONWAAR zijn.</t>
  </si>
  <si>
    <t>Pagina op de site</t>
  </si>
  <si>
    <t>https://divzero.app/nl/functies/of/</t>
  </si>
  <si>
    <t>De voorbeelden in dit bestand</t>
  </si>
  <si>
    <t>Beginner</t>
  </si>
  <si>
    <t>Boekingsregels selecteren voor controle: handmatig of groot</t>
  </si>
  <si>
    <t>Halfgevorderd</t>
  </si>
  <si>
    <t>Debiteuren bevestigen boven een drempel of bij een geschil</t>
  </si>
  <si>
    <t>Gevorderd</t>
  </si>
  <si>
    <t>Boekingsregels van periode 12: handmatig of boven drempel</t>
  </si>
  <si>
    <t>Expert</t>
  </si>
  <si>
    <t>Afwijkende boekingen markeren aan de hand van een lijst met rekeningen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</si>
  <si>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</si>
  <si>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</si>
  <si>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</si>
  <si>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</si>
  <si>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</si>
  <si>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</si>
  <si>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</si>
  <si>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</si>
  <si>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</si>
  <si>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</si>
  <si>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</si>
  <si>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(MAP,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</si>
  <si>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</si>
  <si>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</si>
  <si>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</si>
  <si>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</si>
  <si>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</si>
  <si>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Bedrag</t>
  </si>
  <si>
    <t>Toetsen</t>
  </si>
  <si>
    <t>Beginner: Boekingsregels selecteren voor controle: handmatig of groot</t>
  </si>
  <si>
    <t>25-0412</t>
  </si>
  <si>
    <t>MEM</t>
  </si>
  <si>
    <t>25-0413</t>
  </si>
  <si>
    <t>VRK</t>
  </si>
  <si>
    <t>Voor de journaalpostcontrole selecteer je elke boekingsregel die handmatig is geboekt (dagboek MEM) of een bedrag van 25.000 of meer heeft. Eén van die twee redenen is genoeg. Je wilt naast de XAF-export een kolom met WAAR of ONWAAR die de te toetsen regels aanwijst.</t>
  </si>
  <si>
    <t>25-0414</t>
  </si>
  <si>
    <t>INK</t>
  </si>
  <si>
    <t>25-0415</t>
  </si>
  <si>
    <t>BNK</t>
  </si>
  <si>
    <t>25-0416</t>
  </si>
  <si>
    <t>Formulecel</t>
  </si>
  <si>
    <t>D2</t>
  </si>
  <si>
    <t>Formule in Nederlandse Excel (puntkomma)</t>
  </si>
  <si>
    <t>=OF(B2="MEM"; C2&gt;=25000)</t>
  </si>
  <si>
    <t>Formule met Engelse functienamen (komma)</t>
  </si>
  <si>
    <t>=OR(B2="MEM", C2&gt;=25000)</t>
  </si>
  <si>
    <t>Gewone tekst. De formule in de cel zelf volgt de scheidingstekens van jouw Excel.</t>
  </si>
  <si>
    <t>Verwacht resultaat</t>
  </si>
  <si>
    <t>Debiteur</t>
  </si>
  <si>
    <t>Saldo</t>
  </si>
  <si>
    <t>In geschil</t>
  </si>
  <si>
    <t>Actie</t>
  </si>
  <si>
    <t>Bevestigen vanaf</t>
  </si>
  <si>
    <t>Halfgevorderd: Debiteuren bevestigen boven een drempel of bij een geschil</t>
  </si>
  <si>
    <t>D1001</t>
  </si>
  <si>
    <t>D1002</t>
  </si>
  <si>
    <t>Je stuurt een saldobevestiging aan elke debiteur waarvan het saldo de drempel in G1 haalt, of waarvan het saldo in geschil is (WAAR in kolom C), en je slaat de andere over. De formule staat naast elke debiteur in de ouderdomsanalyse van de cliënt. Eén saldo is via de export als tekst binnengekomen, en je wilt weten wat dat met de uitkomst doet.</t>
  </si>
  <si>
    <t>D1003</t>
  </si>
  <si>
    <t>D1004</t>
  </si>
  <si>
    <t>9600</t>
  </si>
  <si>
    <t>D1005</t>
  </si>
  <si>
    <t>=ALS(OF(B2&gt;=$G$1; C2); "Bevestigen"; "Overslaan")</t>
  </si>
  <si>
    <t>=IF(OR(B2&gt;=$G$1, C2), "Bevestigen", "Overslaan")</t>
  </si>
  <si>
    <t>Overslaan</t>
  </si>
  <si>
    <t>Gegevens: B5 bevat de tekst 9600, niet het getal: het staat links in de cel en toont een groen driehoekje.</t>
  </si>
  <si>
    <t>Periode</t>
  </si>
  <si>
    <t>Gevorderd: Boekingsregels van periode 12: handmatig of boven drempel</t>
  </si>
  <si>
    <t>25-0701</t>
  </si>
  <si>
    <t>Handmatig dagboek</t>
  </si>
  <si>
    <t>25-0702</t>
  </si>
  <si>
    <t>Bedrag boven</t>
  </si>
  <si>
    <t>Voor de journaalpostcontrole wil je een actuele lijst met de boekstukken uit de periode in G1 die handmatig zijn (dagboek G2) of boven het bedrag in G3 liggen. De regel mengt EN (deze periode) met OF (een van beide redenen) en moet in één keer op de hele export werken, dus je schrijft beide als rekensom.</t>
  </si>
  <si>
    <t>25-0703</t>
  </si>
  <si>
    <t>25-0704</t>
  </si>
  <si>
    <t>25-0705</t>
  </si>
  <si>
    <t>25-0706</t>
  </si>
  <si>
    <t>25-0707</t>
  </si>
  <si>
    <t>G4:G6</t>
  </si>
  <si>
    <t>=FILTER(A2:A8; (D2:D8=G1) * ((B2:B8=G2) + (C2:C8&gt;G3)))</t>
  </si>
  <si>
    <t>=FILTER(A2:A8, (D2:D8=G1) * ((B2:B8=G2) + (C2:C8&gt;G3)))</t>
  </si>
  <si>
    <t>Rekening</t>
  </si>
  <si>
    <t>Markering</t>
  </si>
  <si>
    <t>Aandachtslijst</t>
  </si>
  <si>
    <t>Expert: Afwijkende boekingen markeren aan de hand van een lijst met rekeningen</t>
  </si>
  <si>
    <t>25-0801</t>
  </si>
  <si>
    <t>25-0802</t>
  </si>
  <si>
    <t>In de XAF-export markeer je een boekingsregel als minstens één van deze voorwaarden geldt: de grootboekrekening staat op een aandachtslijst; het bedrag ligt boven 100.000; de regel is geboekt in een periode na 12 (een correctieperiode na het einde van het boekjaar). De aandachtslijst staat in F2:F4 en verandert af en toe. Je wilt één formule die per regel WAAR of ONWAAR geeft, en als een rekening op de lijst verandert, mag je de formule niet hoeven aan te passen.</t>
  </si>
  <si>
    <t>25-0803</t>
  </si>
  <si>
    <t>25-0804</t>
  </si>
  <si>
    <t>25-0805</t>
  </si>
  <si>
    <t>E2:E6</t>
  </si>
  <si>
    <t xml:space="preserve">=LET(
  bewaakt; F2:F4;
  MAP(B2:B6; C2:C6; D2:D6; LAMBDA(rekening; bedrag; periode;
    OF(rekening = bewaakt; bedrag &gt; 100000; periode &gt; 12)
  ))
)</t>
  </si>
  <si>
    <t xml:space="preserve">=LET(
  watch, F2:F4,
  MAP(B2:B6, C2:C6, D2:D6, LAMBDA(account, amt, period,
    OR(account = watch, amt &gt; 100000, period &gt; 12)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</si>
</sst>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164" fontId="4" fillId="2"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o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10" customWidth="1"/>
    <col min="3" max="3" width="13" customWidth="1"/>
    <col min="4" max="4" width="10"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6">
        <v>1250</v>
      </c>
      <c r="D2" s="17" t="b" cm="1">
        <f t="array" ref="D2">OR(B2="MEM", C2&gt;=25000)</f>
        <v>1</v>
      </c>
      <c r="F2"/>
      <c r="G2"/>
    </row>
    <row r="3" ht="15" customHeight="1" spans="1:7" x14ac:dyDescent="0.25">
      <c r="A3" s="15" t="s">
        <v>37</v>
      </c>
      <c r="B3" s="15" t="s">
        <v>38</v>
      </c>
      <c r="C3" s="16">
        <v>18400</v>
      </c>
      <c r="F3" s="18" t="s">
        <v>39</v>
      </c>
      <c r="G3"/>
    </row>
    <row r="4" ht="15" customHeight="1" spans="1:7" x14ac:dyDescent="0.25">
      <c r="A4" s="15" t="s">
        <v>40</v>
      </c>
      <c r="B4" s="15" t="s">
        <v>41</v>
      </c>
      <c r="C4" s="16">
        <v>6300</v>
      </c>
      <c r="F4"/>
      <c r="G4"/>
    </row>
    <row r="5" ht="15" customHeight="1" spans="1:7" x14ac:dyDescent="0.25">
      <c r="A5" s="15" t="s">
        <v>42</v>
      </c>
      <c r="B5" s="15" t="s">
        <v>43</v>
      </c>
      <c r="C5" s="16">
        <v>25000</v>
      </c>
      <c r="F5"/>
      <c r="G5"/>
    </row>
    <row r="6" ht="15" customHeight="1" spans="1:7" x14ac:dyDescent="0.25">
      <c r="A6" s="15" t="s">
        <v>44</v>
      </c>
      <c r="B6" s="15" t="s">
        <v>36</v>
      </c>
      <c r="C6" s="16">
        <v>48000</v>
      </c>
      <c r="F6"/>
      <c r="G6"/>
    </row>
    <row r="7" ht="15" customHeight="1" x14ac:dyDescent="0.25"/>
    <row r="8" ht="15" customHeight="1" spans="6:7" x14ac:dyDescent="0.25">
      <c r="F8" s="19" t="s">
        <v>45</v>
      </c>
      <c r="G8" s="20" t="s">
        <v>46</v>
      </c>
    </row>
    <row r="9" ht="15" customHeight="1" spans="6:6" x14ac:dyDescent="0.25">
      <c r="F9" s="19" t="s">
        <v>47</v>
      </c>
    </row>
    <row r="10" ht="15" customHeight="1" spans="6:7" x14ac:dyDescent="0.25">
      <c r="F10" s="21" t="s">
        <v>48</v>
      </c>
      <c r="G10" s="22"/>
    </row>
    <row r="11" ht="15" customHeight="1" spans="6:6" x14ac:dyDescent="0.25">
      <c r="F11" s="19" t="s">
        <v>49</v>
      </c>
    </row>
    <row r="12" ht="15" customHeight="1" spans="6:7" x14ac:dyDescent="0.25">
      <c r="F12" s="21" t="s">
        <v>50</v>
      </c>
      <c r="G12" s="22"/>
    </row>
    <row r="13" ht="15" customHeight="1" spans="6:7" x14ac:dyDescent="0.25">
      <c r="F13" s="23" t="s">
        <v>51</v>
      </c>
      <c r="G13"/>
    </row>
    <row r="14" ht="15" customHeight="1" x14ac:dyDescent="0.25"/>
    <row r="15" ht="15" customHeight="1" spans="6:7" x14ac:dyDescent="0.25">
      <c r="F15" s="19" t="s">
        <v>52</v>
      </c>
      <c r="G15" s="9" t="b">
        <v>1</v>
      </c>
    </row>
    <row r="16" ht="15" customHeight="1" spans="6:7" x14ac:dyDescent="0.25">
      <c r="F16" s="19" t="s">
        <v>22</v>
      </c>
      <c r="G16" s="24" t="str" cm="1">
        <f t="array" ref="G16">IF(IF(ISERROR(D2)+ISERROR($G$15)=2,ERROR.TYPE(D2)=ERROR.TYPE($G$15),IF(ISERROR(D2)+ISERROR($G$15)=1,FALSE,IF(ISNUMBER(D2)*ISNUMBER($G$15)=1,ABS(D2-$G$15)&lt;=1E-9*(1+ABS($G$15)),EXACT(D2&amp;"",$G$15&amp;"")))),"Klopt","Wijkt af")</f>
        <v>Klopt</v>
      </c>
    </row>
  </sheetData>
  <mergeCells count="5">
    <mergeCell ref="F1:G2"/>
    <mergeCell ref="F3: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D2" sqref="D2"/>
    </sheetView>
  </sheetViews>
  <sheetFormatPr defaultRowHeight="15" outlineLevelRow="0" outlineLevelCol="0" x14ac:dyDescent="55"/>
  <cols>
    <col min="1" max="1" width="11" customWidth="1"/>
    <col min="2" max="3" width="13" customWidth="1"/>
    <col min="4" max="4" width="11" customWidth="1"/>
    <col min="6" max="6" width="18" customWidth="1"/>
    <col min="7" max="7" width="10" customWidth="1"/>
    <col min="8" max="8" width="3" customWidth="1"/>
    <col min="9" max="9" width="20" customWidth="1"/>
    <col min="10" max="10" width="48" customWidth="1"/>
  </cols>
  <sheetData>
    <row r="1" ht="18" customHeight="1" spans="1:10" x14ac:dyDescent="0.25">
      <c r="A1" s="11" t="s">
        <v>53</v>
      </c>
      <c r="B1" s="11" t="s">
        <v>54</v>
      </c>
      <c r="C1" s="11" t="s">
        <v>55</v>
      </c>
      <c r="D1" s="13" t="s">
        <v>56</v>
      </c>
      <c r="F1" s="13" t="s">
        <v>57</v>
      </c>
      <c r="G1" s="25">
        <v>25000</v>
      </c>
      <c r="I1" s="14" t="s">
        <v>58</v>
      </c>
      <c r="J1"/>
    </row>
    <row r="2" ht="18" customHeight="1" spans="1:10" x14ac:dyDescent="0.25">
      <c r="A2" s="15" t="s">
        <v>59</v>
      </c>
      <c r="B2" s="16">
        <v>18200</v>
      </c>
      <c r="C2" s="15" t="b">
        <v>0</v>
      </c>
      <c r="D2" s="17" t="str" cm="1">
        <f t="array" ref="D2">IF(OR(B2&gt;=$G$1, C2), "Bevestigen", "Overslaan")</f>
        <v>Overslaan</v>
      </c>
      <c r="I2"/>
      <c r="J2"/>
    </row>
    <row r="3" ht="15" customHeight="1" spans="1:10" x14ac:dyDescent="0.25">
      <c r="A3" s="15" t="s">
        <v>60</v>
      </c>
      <c r="B3" s="16">
        <v>31500</v>
      </c>
      <c r="C3" s="15" t="b">
        <v>0</v>
      </c>
      <c r="I3" s="18" t="s">
        <v>61</v>
      </c>
      <c r="J3"/>
    </row>
    <row r="4" ht="15" customHeight="1" spans="1:10" x14ac:dyDescent="0.25">
      <c r="A4" s="15" t="s">
        <v>62</v>
      </c>
      <c r="B4" s="16">
        <v>4800</v>
      </c>
      <c r="C4" s="15" t="b">
        <v>1</v>
      </c>
      <c r="I4"/>
      <c r="J4"/>
    </row>
    <row r="5" ht="15" customHeight="1" spans="1:10" x14ac:dyDescent="0.25">
      <c r="A5" s="15" t="s">
        <v>63</v>
      </c>
      <c r="B5" s="15" t="s">
        <v>64</v>
      </c>
      <c r="C5" s="15" t="b">
        <v>0</v>
      </c>
      <c r="I5"/>
      <c r="J5"/>
    </row>
    <row r="6" ht="15" customHeight="1" spans="1:10" x14ac:dyDescent="0.25">
      <c r="A6" s="15" t="s">
        <v>65</v>
      </c>
      <c r="B6" s="16">
        <v>25000</v>
      </c>
      <c r="C6" s="15" t="b">
        <v>0</v>
      </c>
      <c r="I6"/>
      <c r="J6"/>
    </row>
    <row r="7" ht="15" customHeight="1" spans="9:10" x14ac:dyDescent="0.25">
      <c r="I7"/>
      <c r="J7"/>
    </row>
    <row r="8" ht="15" customHeight="1" x14ac:dyDescent="0.25"/>
    <row r="9" ht="15" customHeight="1" spans="9:10" x14ac:dyDescent="0.25">
      <c r="I9" s="19" t="s">
        <v>45</v>
      </c>
      <c r="J9" s="20" t="s">
        <v>46</v>
      </c>
    </row>
    <row r="10" ht="15" customHeight="1" spans="9:9" x14ac:dyDescent="0.25">
      <c r="I10" s="19" t="s">
        <v>47</v>
      </c>
    </row>
    <row r="11" ht="15" customHeight="1" spans="9:10" x14ac:dyDescent="0.25">
      <c r="I11" s="21" t="s">
        <v>66</v>
      </c>
      <c r="J11" s="22"/>
    </row>
    <row r="12" ht="15" customHeight="1" spans="9:9" x14ac:dyDescent="0.25">
      <c r="I12" s="19" t="s">
        <v>49</v>
      </c>
    </row>
    <row r="13" ht="15" customHeight="1" spans="9:10" x14ac:dyDescent="0.25">
      <c r="I13" s="21" t="s">
        <v>67</v>
      </c>
      <c r="J13" s="22"/>
    </row>
    <row r="14" ht="15" customHeight="1" spans="9:10" x14ac:dyDescent="0.25">
      <c r="I14" s="23" t="s">
        <v>51</v>
      </c>
      <c r="J14"/>
    </row>
    <row r="15" ht="15" customHeight="1" x14ac:dyDescent="0.25"/>
    <row r="16" ht="15" customHeight="1" spans="9:10" x14ac:dyDescent="0.25">
      <c r="I16" s="19" t="s">
        <v>52</v>
      </c>
      <c r="J16" s="9" t="s">
        <v>68</v>
      </c>
    </row>
    <row r="17" ht="15" customHeight="1" spans="9:10" x14ac:dyDescent="0.25">
      <c r="I17" s="19" t="s">
        <v>22</v>
      </c>
      <c r="J17" s="24" t="str" cm="1">
        <f t="array" ref="J17">IF(IF(ISERROR(D2)+ISERROR($J$16)=2,ERROR.TYPE(D2)=ERROR.TYPE($J$16),IF(ISERROR(D2)+ISERROR($J$16)=1,FALSE,IF(ISNUMBER(D2)*ISNUMBER($J$16)=1,ABS(D2-$J$16)&lt;=1E-9*(1+ABS($J$16)),EXACT(D2&amp;"",$J$16&amp;"")))),"Klopt","Wijkt af")</f>
        <v>Klopt</v>
      </c>
    </row>
    <row r="18" ht="15" customHeight="1" x14ac:dyDescent="0.25"/>
    <row r="19" ht="15" customHeight="1" spans="9:10" x14ac:dyDescent="0.25">
      <c r="I19" s="18" t="s">
        <v>69</v>
      </c>
      <c r="J19"/>
    </row>
    <row r="20" ht="15" customHeight="1" spans="9:10" x14ac:dyDescent="0.25">
      <c r="I20"/>
      <c r="J20"/>
    </row>
  </sheetData>
  <mergeCells count="6">
    <mergeCell ref="I1:J2"/>
    <mergeCell ref="I3:J7"/>
    <mergeCell ref="I11:J11"/>
    <mergeCell ref="I13:J13"/>
    <mergeCell ref="I14:J14"/>
    <mergeCell ref="I19:J20"/>
  </mergeCells>
  <conditionalFormatting sqref="J17">
    <cfRule type="expression" dxfId="1" priority="1">
      <formula>J17&lt;&gt;"Klopt"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8"/>
  <sheetViews>
    <sheetView workbookViewId="0" zoomScale="100">
      <selection activeCell="G4" sqref="G4"/>
    </sheetView>
  </sheetViews>
  <sheetFormatPr defaultRowHeight="15" outlineLevelRow="0" outlineLevelCol="0" x14ac:dyDescent="55"/>
  <cols>
    <col min="1" max="1" width="11" customWidth="1"/>
    <col min="2" max="2" width="10" customWidth="1"/>
    <col min="3" max="3" width="13" customWidth="1"/>
    <col min="4" max="4" width="10" customWidth="1"/>
    <col min="6" max="6" width="19" customWidth="1"/>
    <col min="7" max="7" width="13" customWidth="1"/>
    <col min="8" max="8" width="3" customWidth="1"/>
    <col min="9" max="9" width="20" customWidth="1"/>
    <col min="10" max="10" width="48" customWidth="1"/>
  </cols>
  <sheetData>
    <row r="1" ht="18" customHeight="1" spans="1:10" x14ac:dyDescent="0.25">
      <c r="A1" s="11" t="s">
        <v>30</v>
      </c>
      <c r="B1" s="11" t="s">
        <v>31</v>
      </c>
      <c r="C1" s="12" t="s">
        <v>32</v>
      </c>
      <c r="D1" s="12" t="s">
        <v>70</v>
      </c>
      <c r="F1" s="13" t="s">
        <v>70</v>
      </c>
      <c r="G1" s="25">
        <v>12</v>
      </c>
      <c r="I1" s="14" t="s">
        <v>71</v>
      </c>
      <c r="J1"/>
    </row>
    <row r="2" ht="18" customHeight="1" spans="1:10" x14ac:dyDescent="0.25">
      <c r="A2" s="15" t="s">
        <v>72</v>
      </c>
      <c r="B2" s="15" t="s">
        <v>36</v>
      </c>
      <c r="C2" s="16">
        <v>3500</v>
      </c>
      <c r="D2" s="26">
        <v>12</v>
      </c>
      <c r="F2" s="13" t="s">
        <v>73</v>
      </c>
      <c r="G2" s="25" t="s">
        <v>36</v>
      </c>
      <c r="I2"/>
      <c r="J2"/>
    </row>
    <row r="3" ht="15" customHeight="1" spans="1:10" x14ac:dyDescent="0.25">
      <c r="A3" s="15" t="s">
        <v>74</v>
      </c>
      <c r="B3" s="15" t="s">
        <v>38</v>
      </c>
      <c r="C3" s="16">
        <v>42000</v>
      </c>
      <c r="D3" s="26">
        <v>12</v>
      </c>
      <c r="F3" s="13" t="s">
        <v>75</v>
      </c>
      <c r="G3" s="27">
        <v>20000</v>
      </c>
      <c r="I3" s="18" t="s">
        <v>76</v>
      </c>
      <c r="J3"/>
    </row>
    <row r="4" ht="15" customHeight="1" spans="1:10" x14ac:dyDescent="0.25">
      <c r="A4" s="15" t="s">
        <v>77</v>
      </c>
      <c r="B4" s="15" t="s">
        <v>36</v>
      </c>
      <c r="C4" s="16">
        <v>61000</v>
      </c>
      <c r="D4" s="26">
        <v>12</v>
      </c>
      <c r="F4" s="13" t="s">
        <v>33</v>
      </c>
      <c r="G4" s="17" t="str" cm="1">
        <f t="array" ref="G4:G6">_xlfn._xlws.FILTER(A2:A8, (D2:D8=G1) * ((B2:B8=G2) + (C2:C8&gt;G3)))</f>
        <v>25-0701</v>
      </c>
      <c r="I4"/>
      <c r="J4"/>
    </row>
    <row r="5" ht="15" customHeight="1" spans="1:10" x14ac:dyDescent="0.25">
      <c r="A5" s="15" t="s">
        <v>78</v>
      </c>
      <c r="B5" s="15" t="s">
        <v>36</v>
      </c>
      <c r="C5" s="16">
        <v>9000</v>
      </c>
      <c r="D5" s="26">
        <v>11</v>
      </c>
      <c r="G5" s="28" t="s">
        <v>74</v>
      </c>
      <c r="I5"/>
      <c r="J5"/>
    </row>
    <row r="6" ht="15" customHeight="1" spans="1:10" x14ac:dyDescent="0.25">
      <c r="A6" s="15" t="s">
        <v>79</v>
      </c>
      <c r="B6" s="15" t="s">
        <v>41</v>
      </c>
      <c r="C6" s="16">
        <v>7800</v>
      </c>
      <c r="D6" s="26">
        <v>12</v>
      </c>
      <c r="G6" s="28" t="s">
        <v>77</v>
      </c>
      <c r="I6"/>
      <c r="J6"/>
    </row>
    <row r="7" ht="15" customHeight="1" spans="1:4" x14ac:dyDescent="0.25">
      <c r="A7" s="15" t="s">
        <v>80</v>
      </c>
      <c r="B7" s="15" t="s">
        <v>43</v>
      </c>
      <c r="C7" s="16">
        <v>20000</v>
      </c>
      <c r="D7" s="26">
        <v>12</v>
      </c>
    </row>
    <row r="8" ht="15" customHeight="1" spans="1:10" x14ac:dyDescent="0.25">
      <c r="A8" s="15" t="s">
        <v>81</v>
      </c>
      <c r="B8" s="15" t="s">
        <v>38</v>
      </c>
      <c r="C8" s="16">
        <v>55000</v>
      </c>
      <c r="D8" s="26">
        <v>11</v>
      </c>
      <c r="I8" s="19" t="s">
        <v>45</v>
      </c>
      <c r="J8" s="20" t="s">
        <v>82</v>
      </c>
    </row>
    <row r="9" ht="15" customHeight="1" spans="9:9" x14ac:dyDescent="0.25">
      <c r="I9" s="19" t="s">
        <v>47</v>
      </c>
    </row>
    <row r="10" ht="15" customHeight="1" spans="9:10" x14ac:dyDescent="0.25">
      <c r="I10" s="21" t="s">
        <v>83</v>
      </c>
      <c r="J10" s="22"/>
    </row>
    <row r="11" ht="15" customHeight="1" spans="9:9" x14ac:dyDescent="0.25">
      <c r="I11" s="19" t="s">
        <v>49</v>
      </c>
    </row>
    <row r="12" ht="15" customHeight="1" spans="9:10" x14ac:dyDescent="0.25">
      <c r="I12" s="21" t="s">
        <v>84</v>
      </c>
      <c r="J12" s="22"/>
    </row>
    <row r="13" ht="15" customHeight="1" spans="9:10" x14ac:dyDescent="0.25">
      <c r="I13" s="23" t="s">
        <v>51</v>
      </c>
      <c r="J13"/>
    </row>
    <row r="14" ht="15" customHeight="1" x14ac:dyDescent="0.25"/>
    <row r="15" ht="15" customHeight="1" spans="9:10" x14ac:dyDescent="0.25">
      <c r="I15" s="19" t="s">
        <v>52</v>
      </c>
      <c r="J15" s="9" t="s">
        <v>72</v>
      </c>
    </row>
    <row r="16" ht="15" customHeight="1" spans="10:10" x14ac:dyDescent="0.25">
      <c r="J16" s="9" t="s">
        <v>74</v>
      </c>
    </row>
    <row r="17" ht="15" customHeight="1" spans="10:10" x14ac:dyDescent="0.25">
      <c r="J17" s="9" t="s">
        <v>77</v>
      </c>
    </row>
    <row r="18" ht="15" customHeight="1" spans="9:10" x14ac:dyDescent="0.25">
      <c r="I18" s="19" t="s">
        <v>22</v>
      </c>
      <c r="J18" s="24" t="str" cm="1">
        <f t="array" ref="J18">IF(SUMPRODUCT(--NOT(IF(ISERROR(G4:G6)+ISERROR($J$15:$J$17)=2,ERROR.TYPE(G4:G6)=ERROR.TYPE($J$15:$J$17),IF(ISERROR(G4:G6)+ISERROR($J$15:$J$17)=1,FALSE,IF(ISNUMBER(G4:G6)*ISNUMBER($J$15:$J$17)=1,ABS(G4:G6-$J$15:$J$17)&lt;=1E-9*(1+ABS($J$15:$J$17)),EXACT(G4:G6&amp;"",$J$15:$J$17&amp;""))))))=0,"Klopt","Wijkt af")</f>
        <v>Klopt</v>
      </c>
    </row>
  </sheetData>
  <mergeCells count="5">
    <mergeCell ref="I1:J2"/>
    <mergeCell ref="I3:J6"/>
    <mergeCell ref="I10:J10"/>
    <mergeCell ref="I12:J12"/>
    <mergeCell ref="I13:J13"/>
  </mergeCells>
  <conditionalFormatting sqref="J18">
    <cfRule type="expression" dxfId="2" priority="1">
      <formula>J18&lt;&gt;"Klopt"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3"/>
  <sheetViews>
    <sheetView workbookViewId="0" zoomScale="100">
      <selection activeCell="E2" sqref="E2"/>
    </sheetView>
  </sheetViews>
  <sheetFormatPr defaultRowHeight="15" outlineLevelRow="0" outlineLevelCol="0" x14ac:dyDescent="55"/>
  <cols>
    <col min="1" max="2" width="11" customWidth="1"/>
    <col min="3" max="3" width="14" customWidth="1"/>
    <col min="4" max="4" width="10" customWidth="1"/>
    <col min="5" max="5" width="11" customWidth="1"/>
    <col min="6" max="6" width="16" customWidth="1"/>
    <col min="7" max="7" width="3" customWidth="1"/>
    <col min="8" max="8" width="20" customWidth="1"/>
    <col min="9" max="9" width="48" customWidth="1"/>
  </cols>
  <sheetData>
    <row r="1" ht="18" customHeight="1" spans="1:9" x14ac:dyDescent="0.25">
      <c r="A1" s="11" t="s">
        <v>30</v>
      </c>
      <c r="B1" s="12" t="s">
        <v>85</v>
      </c>
      <c r="C1" s="12" t="s">
        <v>32</v>
      </c>
      <c r="D1" s="12" t="s">
        <v>70</v>
      </c>
      <c r="E1" s="13" t="s">
        <v>86</v>
      </c>
      <c r="F1" s="13" t="s">
        <v>87</v>
      </c>
      <c r="H1" s="14" t="s">
        <v>88</v>
      </c>
      <c r="I1"/>
    </row>
    <row r="2" ht="18" customHeight="1" spans="1:9" x14ac:dyDescent="0.25">
      <c r="A2" s="15" t="s">
        <v>89</v>
      </c>
      <c r="B2" s="15">
        <v>4000</v>
      </c>
      <c r="C2" s="16">
        <v>4200</v>
      </c>
      <c r="D2" s="26">
        <v>11</v>
      </c>
      <c r="E2" s="17" t="b" cm="1">
        <f t="array" ref="E2:E6">_xlfn.LET(
  _xlpm.watch, F2:F4,
  _xlfn.MAP(B2:B6, C2:C6, D2:D6, _xlfn.LAMBDA(_xlpm.account, _xlpm.amt, _xlpm.period,
    OR(_xlpm.account = _xlpm.watch, _xlpm.amt &gt; 100000, _xlpm.period &gt; 12)
  ))
)</f>
        <v>0</v>
      </c>
      <c r="F2" s="25">
        <v>1800</v>
      </c>
      <c r="H2"/>
      <c r="I2"/>
    </row>
    <row r="3" ht="15" customHeight="1" spans="1:9" x14ac:dyDescent="0.25">
      <c r="A3" s="15" t="s">
        <v>90</v>
      </c>
      <c r="B3" s="15">
        <v>1800</v>
      </c>
      <c r="C3" s="16">
        <v>1800</v>
      </c>
      <c r="D3" s="26">
        <v>12</v>
      </c>
      <c r="E3" s="28" t="b">
        <v>1</v>
      </c>
      <c r="F3" s="25">
        <v>1990</v>
      </c>
      <c r="H3" s="18" t="s">
        <v>91</v>
      </c>
      <c r="I3"/>
    </row>
    <row r="4" ht="15" customHeight="1" spans="1:9" x14ac:dyDescent="0.25">
      <c r="A4" s="15" t="s">
        <v>92</v>
      </c>
      <c r="B4" s="15">
        <v>8000</v>
      </c>
      <c r="C4" s="16">
        <v>125000</v>
      </c>
      <c r="D4" s="26">
        <v>12</v>
      </c>
      <c r="E4" s="28" t="b">
        <v>1</v>
      </c>
      <c r="F4" s="25">
        <v>4990</v>
      </c>
      <c r="H4"/>
      <c r="I4"/>
    </row>
    <row r="5" ht="15" customHeight="1" spans="1:9" x14ac:dyDescent="0.25">
      <c r="A5" s="15" t="s">
        <v>93</v>
      </c>
      <c r="B5" s="15">
        <v>4500</v>
      </c>
      <c r="C5" s="16">
        <v>3000</v>
      </c>
      <c r="D5" s="26">
        <v>13</v>
      </c>
      <c r="E5" s="28" t="b">
        <v>1</v>
      </c>
      <c r="H5"/>
      <c r="I5"/>
    </row>
    <row r="6" ht="15" customHeight="1" spans="1:9" x14ac:dyDescent="0.25">
      <c r="A6" s="15" t="s">
        <v>94</v>
      </c>
      <c r="B6" s="15">
        <v>1600</v>
      </c>
      <c r="C6" s="16">
        <v>98500</v>
      </c>
      <c r="D6" s="26">
        <v>12</v>
      </c>
      <c r="E6" s="28" t="b">
        <v>0</v>
      </c>
      <c r="H6"/>
      <c r="I6"/>
    </row>
    <row r="7" ht="15" customHeight="1" spans="8:9" x14ac:dyDescent="0.25">
      <c r="H7"/>
      <c r="I7"/>
    </row>
    <row r="8" ht="15" customHeight="1" spans="8:9" x14ac:dyDescent="0.25">
      <c r="H8"/>
      <c r="I8"/>
    </row>
    <row r="9" ht="15" customHeight="1" spans="8:9" x14ac:dyDescent="0.25">
      <c r="H9"/>
      <c r="I9"/>
    </row>
    <row r="10" ht="15" customHeight="1" x14ac:dyDescent="0.25"/>
    <row r="11" ht="15" customHeight="1" spans="8:9" x14ac:dyDescent="0.25">
      <c r="H11" s="19" t="s">
        <v>45</v>
      </c>
      <c r="I11" s="20" t="s">
        <v>95</v>
      </c>
    </row>
    <row r="12" ht="15" customHeight="1" spans="8:8" x14ac:dyDescent="0.25">
      <c r="H12" s="19" t="s">
        <v>47</v>
      </c>
    </row>
    <row r="13" ht="15" customHeight="1" spans="8:9" x14ac:dyDescent="0.25">
      <c r="H13" s="21" t="s">
        <v>96</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8" x14ac:dyDescent="0.25">
      <c r="H19" s="19" t="s">
        <v>49</v>
      </c>
    </row>
    <row r="20" ht="15" customHeight="1" spans="8:9" x14ac:dyDescent="0.25">
      <c r="H20" s="21" t="s">
        <v>97</v>
      </c>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3" t="s">
        <v>51</v>
      </c>
      <c r="I26"/>
    </row>
    <row r="27" ht="15" customHeight="1" x14ac:dyDescent="0.25"/>
    <row r="28" ht="15" customHeight="1" spans="8:9" x14ac:dyDescent="0.25">
      <c r="H28" s="19" t="s">
        <v>52</v>
      </c>
      <c r="I28" s="9" t="b">
        <v>0</v>
      </c>
    </row>
    <row r="29" ht="15" customHeight="1" spans="9:9" x14ac:dyDescent="0.25">
      <c r="I29" s="9" t="b">
        <v>1</v>
      </c>
    </row>
    <row r="30" ht="15" customHeight="1" spans="9:9" x14ac:dyDescent="0.25">
      <c r="I30" s="9" t="b">
        <v>1</v>
      </c>
    </row>
    <row r="31" ht="15" customHeight="1" spans="9:9" x14ac:dyDescent="0.25">
      <c r="I31" s="9" t="b">
        <v>1</v>
      </c>
    </row>
    <row r="32" ht="15" customHeight="1" spans="9:9" x14ac:dyDescent="0.25">
      <c r="I32" s="9" t="b">
        <v>0</v>
      </c>
    </row>
    <row r="33" ht="15" customHeight="1" spans="8:9" x14ac:dyDescent="0.25">
      <c r="H33" s="19" t="s">
        <v>22</v>
      </c>
      <c r="I33" s="24" t="str" cm="1">
        <f t="array" ref="I33">IF(SUMPRODUCT(--NOT(IF(ISERROR(E2:E6)+ISERROR($I$28:$I$32)=2,ERROR.TYPE(E2:E6)=ERROR.TYPE($I$28:$I$32),IF(ISERROR(E2:E6)+ISERROR($I$28:$I$32)=1,FALSE,IF(ISNUMBER(E2:E6)*ISNUMBER($I$28:$I$32)=1,ABS(E2:E6-$I$28:$I$32)&lt;=1E-9*(1+ABS($I$28:$I$32)),EXACT(E2:E6&amp;"",$I$28:$I$32&amp;""))))))=0,"Klopt","Wijkt af")</f>
        <v>Klopt</v>
      </c>
    </row>
  </sheetData>
  <mergeCells count="5">
    <mergeCell ref="H1:I2"/>
    <mergeCell ref="H3:I9"/>
    <mergeCell ref="H13:I18"/>
    <mergeCell ref="H20:I25"/>
    <mergeCell ref="H26:I26"/>
  </mergeCells>
  <conditionalFormatting sqref="I33">
    <cfRule type="expression" dxfId="3" priority="1">
      <formula>I33&lt;&gt;"Klopt"</formula>
    </cfRule>
  </conditionalFormatting>
  <pageMargins left="0.5" right="0.5" top="0.6" bottom="0.6" header="0.3" footer="0.3"/>
  <pageSetup paperSize="9" orientation="landscape" scale="9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OF: Voorbeeldwerkmap van DivZero</dc:title>
  <dc:subject>Geeft WAAR zodra minstens één van de opgegeven voorwaarden WAAR is, en alleen ONWAAR als ze allemaal ONWAAR zijn.</dc:subject>
  <dc:description/>
  <dc:language>nl-NL</dc:language>
  <cp:keywords/>
  <cp:category/>
  <cp:lastModifiedBy>DivZero</cp:lastModifiedBy>
  <dcterms:created xsi:type="dcterms:W3CDTF">2026-10-23T15:24:07Z</dcterms:created>
  <dcterms:modified xsi:type="dcterms:W3CDTF">2026-10-23T15:24:07Z</dcterms:modified>
</cp:coreProperties>
</file>