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'Beginner'!$A$1:$H$15</definedName>
    <definedName name="_xlnm.Print_Area" localSheetId="2">'Halfgevorderd'!$A$1:$I$19</definedName>
    <definedName name="_xlnm.Print_Area" localSheetId="3">'Gevorderd'!$A$1:$H$21</definedName>
    <definedName name="_xlnm.Print_Area" localSheetId="4">'Expert'!$A$1:$J$31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<sst xmlns="http://schemas.openxmlformats.org/spreadsheetml/2006/main" count="118" uniqueCount="93">
  <si>
    <t>NETTO.WERKDAGEN (Engels: NETWORKDAYS)</t>
  </si>
  <si>
    <t>Voorbeeldwerkmap van DivZero</t>
  </si>
  <si>
    <t>Wat ze doet</t>
  </si>
  <si>
    <t>Telt hoeveel werkdagen (maandag tot en met vrijdag) er van de ene datum tot en met de andere liggen, min de feestdagen die je opgeeft.</t>
  </si>
  <si>
    <t>Pagina op de site</t>
  </si>
  <si>
    <t>https://divzero.app/nl/functies/netto-werkdagen/</t>
  </si>
  <si>
    <t>De voorbeelden in dit bestand</t>
  </si>
  <si>
    <t>Beginner</t>
  </si>
  <si>
    <t>Verwerkingstijd van inkoopfacturen</t>
  </si>
  <si>
    <t>Halfgevorderd</t>
  </si>
  <si>
    <t>Doorlooptijd van bevestigingen, feestdagen niet meegerekend</t>
  </si>
  <si>
    <t>Gevorderd</t>
  </si>
  <si>
    <t>Beschikbare controle-uren in de maand van een willekeurige datum</t>
  </si>
  <si>
    <t>Expert</t>
  </si>
  <si>
    <t>Goedkeuringstijd van handmatige boekingen, ook voor openstaande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</si>
  <si>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</si>
  <si>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</si>
  <si>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</si>
  <si>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</si>
  <si>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</si>
  <si>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</si>
  <si>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</si>
  <si>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</si>
  <si>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</si>
  <si>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</si>
  <si>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</si>
  <si>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</si>
  <si>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</si>
  <si>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</si>
  <si>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</si>
  <si>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Dagboek</t>
  </si>
  <si>
    <t>Boekstuk</t>
  </si>
  <si>
    <t>Factuurdatum</t>
  </si>
  <si>
    <t>Boekdatum</t>
  </si>
  <si>
    <t>Werkdagen</t>
  </si>
  <si>
    <t>Beginner: Verwerkingstijd van inkoopfacturen</t>
  </si>
  <si>
    <t>INK</t>
  </si>
  <si>
    <t>25-0412</t>
  </si>
  <si>
    <t>Je toetst de verwerking van inkoopfacturen in de XAF-auditfile van Veldhuis Installatie BV. Voor elk boekstuk in dagboek INK wil je weten hoeveel werkdagen er liggen tussen de factuurdatum en de boekdatum, beide dagen inbegrepen.</t>
  </si>
  <si>
    <t>25-0413</t>
  </si>
  <si>
    <t>25-0414</t>
  </si>
  <si>
    <t>Formulecel</t>
  </si>
  <si>
    <t>E2</t>
  </si>
  <si>
    <t>Formule in Nederlandse Excel (puntkomma)</t>
  </si>
  <si>
    <t>=NETTO.WERKDAGEN(C2; D2)</t>
  </si>
  <si>
    <t>Formule met Engelse functienamen (komma)</t>
  </si>
  <si>
    <t>=NETWORKDAYS(C2, D2)</t>
  </si>
  <si>
    <t>Gewone tekst. De formule in de cel zelf volgt de scheidingstekens van jouw Excel.</t>
  </si>
  <si>
    <t>Verwacht resultaat</t>
  </si>
  <si>
    <t>Relatie</t>
  </si>
  <si>
    <t>Verzonden</t>
  </si>
  <si>
    <t>Ontvangen</t>
  </si>
  <si>
    <t>Feestdagen</t>
  </si>
  <si>
    <t>Halfgevorderd: Doorlooptijd van bevestigingen, feestdagen niet meegerekend</t>
  </si>
  <si>
    <t>C2001</t>
  </si>
  <si>
    <t>C2002</t>
  </si>
  <si>
    <t>Je volgt de saldobevestigingen per 31 december 2025 op. Per relatie wil je de werkdagen tussen de verzenddatum van het verzoek en de datum van de ontvangen reactie weten, zonder de feestdagen in F2:F4. De formule wordt naar beneden gekopieerd.</t>
  </si>
  <si>
    <t>C2003</t>
  </si>
  <si>
    <t>D1001</t>
  </si>
  <si>
    <t>D2</t>
  </si>
  <si>
    <t>=NETTO.WERKDAGEN(B2; C2; $F$2:$F$4)</t>
  </si>
  <si>
    <t>=NETWORKDAYS(B2, C2, $F$2:$F$4)</t>
  </si>
  <si>
    <t>Gegevens: F2:F4 bevatten datums: eerste kerstdag (do 25 december 2025), tweede kerstdag (vr 26 december 2025) en nieuwjaarsdag (do 1 januari 2026).</t>
  </si>
  <si>
    <t>Feestdag</t>
  </si>
  <si>
    <t>Datum</t>
  </si>
  <si>
    <t>Maand</t>
  </si>
  <si>
    <t>Gevorderd: Beschikbare controle-uren in de maand van een willekeurige datum</t>
  </si>
  <si>
    <t>Hemelvaartsdag</t>
  </si>
  <si>
    <t>Uren per dag</t>
  </si>
  <si>
    <t>Tweede pinksterdag</t>
  </si>
  <si>
    <t>Beschikbare uren</t>
  </si>
  <si>
    <t>Je plant de jaareindwerkzaamheden en wilt weten hoeveel uren één controleur in een maand beschikbaar heeft: het aantal werkdagen in die maand maal het aantal uren per dag. Welke maand het wordt, bepaal je door een willekeurige datum uit die maand in E1 te zetten. De feestdagen staan in B2:B6 en een paar daarvan vallen in andere maanden.</t>
  </si>
  <si>
    <t>Eerste kerstdag</t>
  </si>
  <si>
    <t>Tweede kerstdag</t>
  </si>
  <si>
    <t>Nieuwjaarsdag</t>
  </si>
  <si>
    <t>E3</t>
  </si>
  <si>
    <t xml:space="preserve">=NETTO.WERKDAGEN(LAATSTE.DAG(E1; -1) + 1; LAATSTE.DAG(E1;
  0); B2:B6) * E2</t>
  </si>
  <si>
    <t xml:space="preserve">=NETWORKDAYS(EOMONTH(E1, -1) + 1, EOMONTH(E1, 0),
  B2:B6) * E2</t>
  </si>
  <si>
    <t>Gegevens: E1 bevat een datum: 10 december 2025.</t>
  </si>
  <si>
    <t>Ingevoerd</t>
  </si>
  <si>
    <t>Goedgekeurd</t>
  </si>
  <si>
    <t>Rapportagedatum</t>
  </si>
  <si>
    <t>Expert: Goedkeuringstijd van handmatige boekingen, ook voor openstaande</t>
  </si>
  <si>
    <t>25-0871</t>
  </si>
  <si>
    <t>25-0884</t>
  </si>
  <si>
    <t>Bij je journaalpostentoets controleer je of handmatige MEM-boekingen binnen 2 werkdagen worden goedgekeurd; de dag van invoer telt daarbij niet mee. Goedgekeurde boekingen meet je tot de goedkeuringsdatum, boekingen zonder goedkeuring tot de rapportagedatum in G1. De feestdagen staan in G2:G4. Boekstuk 25-0884, nog niet goedgekeurd, is ingevoerd op maandag 22 december 2025.</t>
  </si>
  <si>
    <t>25-0890</t>
  </si>
  <si>
    <t>25-0902</t>
  </si>
  <si>
    <t>25-0905</t>
  </si>
  <si>
    <t>D3</t>
  </si>
  <si>
    <t xml:space="preserve">=LET(
  geopend; B3;
  gesloten; ALS(C3 = ""; $G$1; C3);
  verstreken; NETTO.WERKDAGEN(geopend; gesloten;
    $G$2:$G$4) - 1;
  MAX(0; verstreken)
)</t>
  </si>
  <si>
    <t xml:space="preserve">=LET(
  opened, B3,
  closed, IF(C3 = "", $G$1, C3),
  elapsed, NETWORKDAYS(opened, closed, $G$2:$G$4) - 1,
  MAX(0, elapsed)
)</t>
  </si>
  <si>
    <t>Gegevens: G1:G4 bevatten datums: rapportagedatum vr 16 januari 2026; feestdagen do 25 december 2025, vr 26 december 2025 en do 1 januari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</si>
</sst>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netto-werkda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2" width="11" customWidth="1"/>
    <col min="3" max="3" width="15" customWidth="1"/>
    <col min="4" max="4" width="14" customWidth="1"/>
    <col min="5" max="5" width="11" customWidth="1"/>
    <col min="6" max="6" width="3" customWidth="1"/>
    <col min="7" max="7" width="20" customWidth="1"/>
    <col min="8" max="8" width="48" customWidth="1"/>
  </cols>
  <sheetData>
    <row r="1" ht="21" customHeight="1" spans="1:8" x14ac:dyDescent="0.25">
      <c r="A1" s="11" t="s">
        <v>30</v>
      </c>
      <c r="B1" s="11" t="s">
        <v>31</v>
      </c>
      <c r="C1" s="11" t="s">
        <v>32</v>
      </c>
      <c r="D1" s="11" t="s">
        <v>33</v>
      </c>
      <c r="E1" s="12" t="s">
        <v>34</v>
      </c>
      <c r="G1" s="13" t="s">
        <v>35</v>
      </c>
      <c r="H1"/>
    </row>
    <row r="2" ht="15" customHeight="1" spans="1:8" x14ac:dyDescent="0.25">
      <c r="A2" s="14" t="s">
        <v>36</v>
      </c>
      <c r="B2" s="14" t="s">
        <v>37</v>
      </c>
      <c r="C2" s="15">
        <v>45994</v>
      </c>
      <c r="D2" s="15">
        <v>46007</v>
      </c>
      <c r="E2" s="16" cm="1">
        <f t="array" ref="E2">NETWORKDAYS(C2, D2)</f>
        <v>10</v>
      </c>
      <c r="G2" s="17" t="s">
        <v>38</v>
      </c>
      <c r="H2"/>
    </row>
    <row r="3" ht="15" customHeight="1" spans="1:8" x14ac:dyDescent="0.25">
      <c r="A3" s="14" t="s">
        <v>36</v>
      </c>
      <c r="B3" s="14" t="s">
        <v>39</v>
      </c>
      <c r="C3" s="15">
        <v>46001</v>
      </c>
      <c r="D3" s="15">
        <v>46003</v>
      </c>
      <c r="G3"/>
      <c r="H3"/>
    </row>
    <row r="4" ht="15" customHeight="1" spans="1:8" x14ac:dyDescent="0.25">
      <c r="A4" s="14" t="s">
        <v>36</v>
      </c>
      <c r="B4" s="14" t="s">
        <v>40</v>
      </c>
      <c r="C4" s="15">
        <v>46003</v>
      </c>
      <c r="D4" s="15">
        <v>46006</v>
      </c>
      <c r="G4"/>
      <c r="H4"/>
    </row>
    <row r="5" ht="15" customHeight="1" spans="7:8" x14ac:dyDescent="0.25">
      <c r="G5"/>
      <c r="H5"/>
    </row>
    <row r="6" ht="15" customHeight="1" x14ac:dyDescent="0.25"/>
    <row r="7" ht="15" customHeight="1" spans="7:8" x14ac:dyDescent="0.25">
      <c r="G7" s="18" t="s">
        <v>41</v>
      </c>
      <c r="H7" s="19" t="s">
        <v>42</v>
      </c>
    </row>
    <row r="8" ht="15" customHeight="1" spans="7:7" x14ac:dyDescent="0.25">
      <c r="G8" s="18" t="s">
        <v>43</v>
      </c>
    </row>
    <row r="9" ht="15" customHeight="1" spans="7:8" x14ac:dyDescent="0.25">
      <c r="G9" s="20" t="s">
        <v>44</v>
      </c>
      <c r="H9" s="21"/>
    </row>
    <row r="10" ht="15" customHeight="1" spans="7:7" x14ac:dyDescent="0.25">
      <c r="G10" s="18" t="s">
        <v>45</v>
      </c>
    </row>
    <row r="11" ht="15" customHeight="1" spans="7:8" x14ac:dyDescent="0.25">
      <c r="G11" s="20" t="s">
        <v>46</v>
      </c>
      <c r="H11" s="21"/>
    </row>
    <row r="12" ht="15" customHeight="1" spans="7:8" x14ac:dyDescent="0.25">
      <c r="G12" s="22" t="s">
        <v>47</v>
      </c>
      <c r="H12"/>
    </row>
    <row r="13" ht="15" customHeight="1" x14ac:dyDescent="0.25"/>
    <row r="14" ht="15" customHeight="1" spans="7:8" x14ac:dyDescent="0.25">
      <c r="G14" s="18" t="s">
        <v>48</v>
      </c>
      <c r="H14" s="23">
        <v>10</v>
      </c>
    </row>
    <row r="15" ht="15" customHeight="1" spans="7:8" x14ac:dyDescent="0.25">
      <c r="G15" s="18" t="s">
        <v>22</v>
      </c>
      <c r="H15" s="24"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0" priority="1">
      <formula>H15&lt;&gt;"Klopt"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D2" sqref="D2"/>
    </sheetView>
  </sheetViews>
  <sheetFormatPr defaultRowHeight="15" outlineLevelRow="0" outlineLevelCol="0" x14ac:dyDescent="55"/>
  <cols>
    <col min="1" max="1" width="10" customWidth="1"/>
    <col min="2" max="3" width="14" customWidth="1"/>
    <col min="4" max="4" width="11" customWidth="1"/>
    <col min="6" max="6" width="14" customWidth="1"/>
    <col min="7" max="7" width="3" customWidth="1"/>
    <col min="8" max="8" width="20" customWidth="1"/>
    <col min="9" max="9" width="48" customWidth="1"/>
  </cols>
  <sheetData>
    <row r="1" ht="18" customHeight="1" spans="1:9" x14ac:dyDescent="0.25">
      <c r="A1" s="11" t="s">
        <v>49</v>
      </c>
      <c r="B1" s="11" t="s">
        <v>50</v>
      </c>
      <c r="C1" s="11" t="s">
        <v>51</v>
      </c>
      <c r="D1" s="12" t="s">
        <v>34</v>
      </c>
      <c r="F1" s="12" t="s">
        <v>52</v>
      </c>
      <c r="H1" s="13" t="s">
        <v>53</v>
      </c>
      <c r="I1"/>
    </row>
    <row r="2" ht="18" customHeight="1" spans="1:9" x14ac:dyDescent="0.25">
      <c r="A2" s="14" t="s">
        <v>54</v>
      </c>
      <c r="B2" s="15">
        <v>46006</v>
      </c>
      <c r="C2" s="15">
        <v>46031</v>
      </c>
      <c r="D2" s="16" cm="1">
        <f t="array" ref="D2">NETWORKDAYS(B2, C2, $F$2:$F$4)</f>
        <v>17</v>
      </c>
      <c r="F2" s="25">
        <v>46016</v>
      </c>
      <c r="H2"/>
      <c r="I2"/>
    </row>
    <row r="3" ht="15" customHeight="1" spans="1:9" x14ac:dyDescent="0.25">
      <c r="A3" s="14" t="s">
        <v>55</v>
      </c>
      <c r="B3" s="15">
        <v>45992</v>
      </c>
      <c r="C3" s="15">
        <v>46003</v>
      </c>
      <c r="F3" s="25">
        <v>46017</v>
      </c>
      <c r="H3" s="17" t="s">
        <v>56</v>
      </c>
      <c r="I3"/>
    </row>
    <row r="4" ht="15" customHeight="1" spans="1:9" x14ac:dyDescent="0.25">
      <c r="A4" s="14" t="s">
        <v>57</v>
      </c>
      <c r="B4" s="15">
        <v>46013</v>
      </c>
      <c r="C4" s="15">
        <v>46021</v>
      </c>
      <c r="F4" s="25">
        <v>46023</v>
      </c>
      <c r="H4"/>
      <c r="I4"/>
    </row>
    <row r="5" ht="15" customHeight="1" spans="1:9" x14ac:dyDescent="0.25">
      <c r="A5" s="14" t="s">
        <v>58</v>
      </c>
      <c r="B5" s="15">
        <v>46027</v>
      </c>
      <c r="C5" s="15">
        <v>46036</v>
      </c>
      <c r="H5"/>
      <c r="I5"/>
    </row>
    <row r="6" ht="15" customHeight="1" spans="8:9" x14ac:dyDescent="0.25">
      <c r="H6"/>
      <c r="I6"/>
    </row>
    <row r="7" ht="15" customHeight="1" x14ac:dyDescent="0.25"/>
    <row r="8" ht="15" customHeight="1" spans="8:9" x14ac:dyDescent="0.25">
      <c r="H8" s="18" t="s">
        <v>41</v>
      </c>
      <c r="I8" s="19" t="s">
        <v>59</v>
      </c>
    </row>
    <row r="9" ht="15" customHeight="1" spans="8:8" x14ac:dyDescent="0.25">
      <c r="H9" s="18" t="s">
        <v>43</v>
      </c>
    </row>
    <row r="10" ht="15" customHeight="1" spans="8:9" x14ac:dyDescent="0.25">
      <c r="H10" s="20" t="s">
        <v>60</v>
      </c>
      <c r="I10" s="21"/>
    </row>
    <row r="11" ht="15" customHeight="1" spans="8:8" x14ac:dyDescent="0.25">
      <c r="H11" s="18" t="s">
        <v>45</v>
      </c>
    </row>
    <row r="12" ht="15" customHeight="1" spans="8:9" x14ac:dyDescent="0.25">
      <c r="H12" s="20" t="s">
        <v>61</v>
      </c>
      <c r="I12" s="21"/>
    </row>
    <row r="13" ht="15" customHeight="1" spans="8:9" x14ac:dyDescent="0.25">
      <c r="H13" s="22" t="s">
        <v>47</v>
      </c>
      <c r="I13"/>
    </row>
    <row r="14" ht="15" customHeight="1" x14ac:dyDescent="0.25"/>
    <row r="15" ht="15" customHeight="1" spans="8:9" x14ac:dyDescent="0.25">
      <c r="H15" s="18" t="s">
        <v>48</v>
      </c>
      <c r="I15" s="23">
        <v>17</v>
      </c>
    </row>
    <row r="16" ht="15" customHeight="1" spans="8:9" x14ac:dyDescent="0.25">
      <c r="H16" s="18" t="s">
        <v>22</v>
      </c>
      <c r="I16" s="24" t="str" cm="1">
        <f t="array" ref="I16">IF(IF(ISERROR(D2)+ISERROR($I$15)=2,ERROR.TYPE(D2)=ERROR.TYPE($I$15),IF(ISERROR(D2)+ISERROR($I$15)=1,FALSE,IF(ISNUMBER(D2)*ISNUMBER($I$15)=1,ABS(D2-$I$15)&lt;=1E-9*(1+ABS($I$15)),EXACT(D2&amp;"",$I$15&amp;"")))),"Klopt","Wijkt af")</f>
        <v>Klopt</v>
      </c>
    </row>
    <row r="17" ht="15" customHeight="1" x14ac:dyDescent="0.25"/>
    <row r="18" ht="15" customHeight="1" spans="8:9" x14ac:dyDescent="0.25">
      <c r="H18" s="17" t="s">
        <v>62</v>
      </c>
      <c r="I18"/>
    </row>
    <row r="19" ht="15" customHeight="1" spans="8:9" x14ac:dyDescent="0.25">
      <c r="H19"/>
      <c r="I19"/>
    </row>
  </sheetData>
  <mergeCells count="6">
    <mergeCell ref="H1:I2"/>
    <mergeCell ref="H3:I6"/>
    <mergeCell ref="H10:I10"/>
    <mergeCell ref="H12:I12"/>
    <mergeCell ref="H13:I13"/>
    <mergeCell ref="H18:I19"/>
  </mergeCells>
  <conditionalFormatting sqref="I16">
    <cfRule type="expression" dxfId="1" priority="1">
      <formula>I16&lt;&gt;"Klopt"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3" sqref="E3"/>
    </sheetView>
  </sheetViews>
  <sheetFormatPr defaultRowHeight="15" outlineLevelRow="0" outlineLevelCol="0" x14ac:dyDescent="55"/>
  <cols>
    <col min="1" max="1" width="20" customWidth="1"/>
    <col min="2" max="2" width="14" customWidth="1"/>
    <col min="4" max="4" width="18" customWidth="1"/>
    <col min="5" max="5" width="14" customWidth="1"/>
    <col min="6" max="6" width="3" customWidth="1"/>
    <col min="7" max="7" width="20" customWidth="1"/>
    <col min="8" max="8" width="48" customWidth="1"/>
  </cols>
  <sheetData>
    <row r="1" ht="18" customHeight="1" spans="1:8" x14ac:dyDescent="0.25">
      <c r="A1" s="11" t="s">
        <v>63</v>
      </c>
      <c r="B1" s="11" t="s">
        <v>64</v>
      </c>
      <c r="D1" s="12" t="s">
        <v>65</v>
      </c>
      <c r="E1" s="25">
        <v>46001</v>
      </c>
      <c r="G1" s="13" t="s">
        <v>66</v>
      </c>
      <c r="H1"/>
    </row>
    <row r="2" ht="18" customHeight="1" spans="1:8" x14ac:dyDescent="0.25">
      <c r="A2" s="14" t="s">
        <v>67</v>
      </c>
      <c r="B2" s="15">
        <v>45806</v>
      </c>
      <c r="D2" s="12" t="s">
        <v>68</v>
      </c>
      <c r="E2" s="26">
        <v>8</v>
      </c>
      <c r="G2"/>
      <c r="H2"/>
    </row>
    <row r="3" ht="15" customHeight="1" spans="1:8" x14ac:dyDescent="0.25">
      <c r="A3" s="14" t="s">
        <v>69</v>
      </c>
      <c r="B3" s="15">
        <v>45817</v>
      </c>
      <c r="D3" s="12" t="s">
        <v>70</v>
      </c>
      <c r="E3" s="16" cm="1">
        <f t="array" ref="E3">NETWORKDAYS(EOMONTH(E1, -1) + 1, EOMONTH(E1, 0), B2:B6) * E2</f>
        <v>168</v>
      </c>
      <c r="G3" s="17" t="s">
        <v>71</v>
      </c>
      <c r="H3"/>
    </row>
    <row r="4" ht="15" customHeight="1" spans="1:8" x14ac:dyDescent="0.25">
      <c r="A4" s="14" t="s">
        <v>72</v>
      </c>
      <c r="B4" s="15">
        <v>46016</v>
      </c>
      <c r="G4"/>
      <c r="H4"/>
    </row>
    <row r="5" ht="15" customHeight="1" spans="1:8" x14ac:dyDescent="0.25">
      <c r="A5" s="14" t="s">
        <v>73</v>
      </c>
      <c r="B5" s="15">
        <v>46017</v>
      </c>
      <c r="G5"/>
      <c r="H5"/>
    </row>
    <row r="6" ht="15" customHeight="1" spans="1:8" x14ac:dyDescent="0.25">
      <c r="A6" s="14" t="s">
        <v>74</v>
      </c>
      <c r="B6" s="15">
        <v>46023</v>
      </c>
      <c r="G6"/>
      <c r="H6"/>
    </row>
    <row r="7" ht="15" customHeight="1" spans="7:8" x14ac:dyDescent="0.25">
      <c r="G7"/>
      <c r="H7"/>
    </row>
    <row r="8" ht="15" customHeight="1" x14ac:dyDescent="0.25"/>
    <row r="9" ht="15" customHeight="1" spans="7:8" x14ac:dyDescent="0.25">
      <c r="G9" s="18" t="s">
        <v>41</v>
      </c>
      <c r="H9" s="19" t="s">
        <v>75</v>
      </c>
    </row>
    <row r="10" ht="15" customHeight="1" spans="7:7" x14ac:dyDescent="0.25">
      <c r="G10" s="18" t="s">
        <v>43</v>
      </c>
    </row>
    <row r="11" ht="15" customHeight="1" spans="7:8" x14ac:dyDescent="0.25">
      <c r="G11" s="20" t="s">
        <v>76</v>
      </c>
      <c r="H11" s="21"/>
    </row>
    <row r="12" ht="15" customHeight="1" spans="7:8" x14ac:dyDescent="0.25">
      <c r="G12" s="21"/>
      <c r="H12" s="21"/>
    </row>
    <row r="13" ht="15" customHeight="1" spans="7:7" x14ac:dyDescent="0.25">
      <c r="G13" s="18" t="s">
        <v>45</v>
      </c>
    </row>
    <row r="14" ht="15" customHeight="1" spans="7:8" x14ac:dyDescent="0.25">
      <c r="G14" s="20" t="s">
        <v>77</v>
      </c>
      <c r="H14" s="21"/>
    </row>
    <row r="15" ht="15" customHeight="1" spans="7:8" x14ac:dyDescent="0.25">
      <c r="G15" s="21"/>
      <c r="H15" s="21"/>
    </row>
    <row r="16" ht="15" customHeight="1" spans="7:8" x14ac:dyDescent="0.25">
      <c r="G16" s="22" t="s">
        <v>47</v>
      </c>
      <c r="H16"/>
    </row>
    <row r="17" ht="15" customHeight="1" x14ac:dyDescent="0.25"/>
    <row r="18" ht="15" customHeight="1" spans="7:8" x14ac:dyDescent="0.25">
      <c r="G18" s="18" t="s">
        <v>48</v>
      </c>
      <c r="H18" s="23">
        <v>168</v>
      </c>
    </row>
    <row r="19" ht="15" customHeight="1" spans="7:8" x14ac:dyDescent="0.25">
      <c r="G19" s="18" t="s">
        <v>22</v>
      </c>
      <c r="H19" s="24" t="str" cm="1">
        <f t="array" ref="H19">IF(IF(ISERROR(E3)+ISERROR($H$18)=2,ERROR.TYPE(E3)=ERROR.TYPE($H$18),IF(ISERROR(E3)+ISERROR($H$18)=1,FALSE,IF(ISNUMBER(E3)*ISNUMBER($H$18)=1,ABS(E3-$H$18)&lt;=1E-9*(1+ABS($H$18)),EXACT(E3&amp;"",$H$18&amp;"")))),"Klopt","Wijkt af")</f>
        <v>Klopt</v>
      </c>
    </row>
    <row r="20" ht="15" customHeight="1" x14ac:dyDescent="0.25"/>
    <row r="21" ht="15" customHeight="1" spans="7:8" x14ac:dyDescent="0.25">
      <c r="G21" s="17" t="s">
        <v>78</v>
      </c>
      <c r="H21"/>
    </row>
  </sheetData>
  <mergeCells count="6">
    <mergeCell ref="G1:H2"/>
    <mergeCell ref="G3:H7"/>
    <mergeCell ref="G11:H12"/>
    <mergeCell ref="G14:H15"/>
    <mergeCell ref="G16:H16"/>
    <mergeCell ref="G21:H21"/>
  </mergeCells>
  <conditionalFormatting sqref="H19">
    <cfRule type="expression" dxfId="2" priority="1">
      <formula>H19&lt;&gt;"Klopt"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31"/>
  <sheetViews>
    <sheetView workbookViewId="0" zoomScale="100">
      <selection activeCell="D3" sqref="D3"/>
    </sheetView>
  </sheetViews>
  <sheetFormatPr defaultRowHeight="15" outlineLevelRow="0" outlineLevelCol="0" x14ac:dyDescent="55"/>
  <cols>
    <col min="1" max="1" width="11" customWidth="1"/>
    <col min="2" max="3" width="14" customWidth="1"/>
    <col min="4" max="4" width="11" customWidth="1"/>
    <col min="6" max="6" width="17" customWidth="1"/>
    <col min="7" max="7" width="14" customWidth="1"/>
    <col min="8" max="8" width="3" customWidth="1"/>
    <col min="9" max="9" width="20" customWidth="1"/>
    <col min="10" max="10" width="48" customWidth="1"/>
  </cols>
  <sheetData>
    <row r="1" ht="18" customHeight="1" spans="1:10" x14ac:dyDescent="0.25">
      <c r="A1" s="11" t="s">
        <v>31</v>
      </c>
      <c r="B1" s="11" t="s">
        <v>79</v>
      </c>
      <c r="C1" s="11" t="s">
        <v>80</v>
      </c>
      <c r="D1" s="12" t="s">
        <v>34</v>
      </c>
      <c r="F1" s="12" t="s">
        <v>81</v>
      </c>
      <c r="G1" s="25">
        <v>46038</v>
      </c>
      <c r="I1" s="13" t="s">
        <v>82</v>
      </c>
      <c r="J1"/>
    </row>
    <row r="2" ht="18" customHeight="1" spans="1:10" x14ac:dyDescent="0.25">
      <c r="A2" s="14" t="s">
        <v>83</v>
      </c>
      <c r="B2" s="15">
        <v>46006</v>
      </c>
      <c r="C2" s="15">
        <v>46008</v>
      </c>
      <c r="F2" s="12" t="s">
        <v>52</v>
      </c>
      <c r="G2" s="25">
        <v>46016</v>
      </c>
      <c r="I2"/>
      <c r="J2"/>
    </row>
    <row r="3" ht="15" customHeight="1" spans="1:10" x14ac:dyDescent="0.25">
      <c r="A3" s="14" t="s">
        <v>84</v>
      </c>
      <c r="B3" s="15">
        <v>46013</v>
      </c>
      <c r="C3" s="14"/>
      <c r="D3" s="16" cm="1">
        <f t="array" ref="D3">_xlfn.LET(
  _xlpm.opened, B3,
  _xlpm.closed, IF(C3 = "", $G$1, C3),
  _xlpm.elapsed, NETWORKDAYS(_xlpm.opened, _xlpm.closed, $G$2:$G$4) - 1,
  MAX(0, _xlpm.elapsed)
)</f>
        <v>16</v>
      </c>
      <c r="G3" s="25">
        <v>46017</v>
      </c>
      <c r="I3" s="17" t="s">
        <v>85</v>
      </c>
      <c r="J3"/>
    </row>
    <row r="4" ht="15" customHeight="1" spans="1:10" x14ac:dyDescent="0.25">
      <c r="A4" s="14" t="s">
        <v>86</v>
      </c>
      <c r="B4" s="15">
        <v>46021</v>
      </c>
      <c r="C4" s="15">
        <v>46024</v>
      </c>
      <c r="G4" s="25">
        <v>46023</v>
      </c>
      <c r="I4"/>
      <c r="J4"/>
    </row>
    <row r="5" ht="15" customHeight="1" spans="1:10" x14ac:dyDescent="0.25">
      <c r="A5" s="14" t="s">
        <v>87</v>
      </c>
      <c r="B5" s="15">
        <v>46018</v>
      </c>
      <c r="C5" s="15">
        <v>46020</v>
      </c>
      <c r="I5"/>
      <c r="J5"/>
    </row>
    <row r="6" ht="15" customHeight="1" spans="1:10" x14ac:dyDescent="0.25">
      <c r="A6" s="14" t="s">
        <v>88</v>
      </c>
      <c r="B6" s="15">
        <v>46019</v>
      </c>
      <c r="C6" s="15">
        <v>46019</v>
      </c>
      <c r="I6"/>
      <c r="J6"/>
    </row>
    <row r="7" ht="15" customHeight="1" spans="9:10" x14ac:dyDescent="0.25">
      <c r="I7"/>
      <c r="J7"/>
    </row>
    <row r="8" ht="15" customHeight="1" spans="9:10" x14ac:dyDescent="0.25">
      <c r="I8"/>
      <c r="J8"/>
    </row>
    <row r="9" ht="15" customHeight="1" x14ac:dyDescent="0.25"/>
    <row r="10" ht="15" customHeight="1" spans="9:10" x14ac:dyDescent="0.25">
      <c r="I10" s="18" t="s">
        <v>41</v>
      </c>
      <c r="J10" s="19" t="s">
        <v>89</v>
      </c>
    </row>
    <row r="11" ht="15" customHeight="1" spans="9:9" x14ac:dyDescent="0.25">
      <c r="I11" s="18" t="s">
        <v>43</v>
      </c>
    </row>
    <row r="12" ht="15" customHeight="1" spans="9:10" x14ac:dyDescent="0.25">
      <c r="I12" s="20" t="s">
        <v>90</v>
      </c>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9" x14ac:dyDescent="0.25">
      <c r="I18" s="18" t="s">
        <v>45</v>
      </c>
    </row>
    <row r="19" ht="15" customHeight="1" spans="9:10" x14ac:dyDescent="0.25">
      <c r="I19" s="20" t="s">
        <v>91</v>
      </c>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1"/>
      <c r="J24" s="21"/>
    </row>
    <row r="25" ht="15" customHeight="1" spans="9:10" x14ac:dyDescent="0.25">
      <c r="I25" s="22" t="s">
        <v>47</v>
      </c>
      <c r="J25"/>
    </row>
    <row r="26" ht="15" customHeight="1" x14ac:dyDescent="0.25"/>
    <row r="27" ht="15" customHeight="1" spans="9:10" x14ac:dyDescent="0.25">
      <c r="I27" s="18" t="s">
        <v>48</v>
      </c>
      <c r="J27" s="23">
        <v>16</v>
      </c>
    </row>
    <row r="28" ht="15" customHeight="1" spans="9:10" x14ac:dyDescent="0.25">
      <c r="I28" s="18" t="s">
        <v>22</v>
      </c>
      <c r="J28" s="24" t="str" cm="1">
        <f t="array" ref="J28">IF(IF(ISERROR(D3)+ISERROR($J$27)=2,ERROR.TYPE(D3)=ERROR.TYPE($J$27),IF(ISERROR(D3)+ISERROR($J$27)=1,FALSE,IF(ISNUMBER(D3)*ISNUMBER($J$27)=1,ABS(D3-$J$27)&lt;=1E-9*(1+ABS($J$27)),EXACT(D3&amp;"",$J$27&amp;"")))),"Klopt","Wijkt af")</f>
        <v>Klopt</v>
      </c>
    </row>
    <row r="29" ht="15" customHeight="1" x14ac:dyDescent="0.25"/>
    <row r="30" ht="15" customHeight="1" spans="9:10" x14ac:dyDescent="0.25">
      <c r="I30" s="17" t="s">
        <v>92</v>
      </c>
      <c r="J30"/>
    </row>
    <row r="31" ht="15" customHeight="1" spans="9:10" x14ac:dyDescent="0.25">
      <c r="I31"/>
      <c r="J31"/>
    </row>
  </sheetData>
  <mergeCells count="6">
    <mergeCell ref="I1:J2"/>
    <mergeCell ref="I3:J8"/>
    <mergeCell ref="I12:J17"/>
    <mergeCell ref="I19:J24"/>
    <mergeCell ref="I25:J25"/>
    <mergeCell ref="I30:J31"/>
  </mergeCells>
  <conditionalFormatting sqref="J28">
    <cfRule type="expression" dxfId="3" priority="1">
      <formula>J28&lt;&gt;"Klopt"</formula>
    </cfRule>
  </conditionalFormatting>
  <pageMargins left="0.5" right="0.5" top="0.6" bottom="0.6" header="0.3" footer="0.3"/>
  <pageSetup paperSize="9" orientation="landscape" scale="8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NETTO.WERKDAGEN: Voorbeeldwerkmap van DivZero</dc:title>
  <dc:subject>Telt hoeveel werkdagen (maandag tot en met vrijdag) er van de ene datum tot en met de andere liggen, min de feestdagen die je opgeeft.</dc:subject>
  <dc:description/>
  <dc:language>nl-NL</dc:language>
  <cp:keywords/>
  <cp:category/>
  <cp:lastModifiedBy>DivZero</cp:lastModifiedBy>
  <dcterms:created xsi:type="dcterms:W3CDTF">2026-10-23T15:24:07Z</dcterms:created>
  <dcterms:modified xsi:type="dcterms:W3CDTF">2026-10-23T15:24:07Z</dcterms:modified>
</cp:coreProperties>
</file>