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'Beginner'!$A$1:$H$15</definedName>
    <definedName name="_xlnm.Print_Area" localSheetId="2">'Intermediate'!$A$1:$I$18</definedName>
    <definedName name="_xlnm.Print_Area" localSheetId="3">'Advanced'!$A$1:$H$19</definedName>
    <definedName name="_xlnm.Print_Area" localSheetId="4">'Master'!$A$1:$J$30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<sst xmlns="http://schemas.openxmlformats.org/spreadsheetml/2006/main" count="118" uniqueCount="93">
  <si>
    <t>NETWORKDAYS</t>
  </si>
  <si>
    <t>DivZero example workbook</t>
  </si>
  <si>
    <t>What it does</t>
  </si>
  <si>
    <t>Counts the working days, Monday to Friday, from one date to another, both included, minus any holidays you list.</t>
  </si>
  <si>
    <t>Formula page</t>
  </si>
  <si>
    <t>https://divzero.app/en/functions/networkdays/</t>
  </si>
  <si>
    <t>The examples in this file</t>
  </si>
  <si>
    <t>Beginner</t>
  </si>
  <si>
    <t>Processing time of purchase invoices</t>
  </si>
  <si>
    <t>Intermediate</t>
  </si>
  <si>
    <t>Confirmation turnaround, holidays excluded</t>
  </si>
  <si>
    <t>Advanced</t>
  </si>
  <si>
    <t>Available audit hours in the month of any date</t>
  </si>
  <si>
    <t>Master</t>
  </si>
  <si>
    <t>Approval age of manual journal entries, open ones included</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</si>
  <si>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</si>
  <si>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</si>
  <si>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</si>
  <si>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</si>
  <si>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</si>
  <si>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</si>
  <si>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</si>
  <si>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</si>
  <si>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</si>
  <si>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</si>
  <si>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</si>
  <si>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</si>
  <si>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</si>
  <si>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</si>
  <si>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</si>
  <si>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Journal</t>
  </si>
  <si>
    <t>Entry no.</t>
  </si>
  <si>
    <t>Invoice date</t>
  </si>
  <si>
    <t>Posting date</t>
  </si>
  <si>
    <t>Working days</t>
  </si>
  <si>
    <t>Beginner: Processing time of purchase invoices</t>
  </si>
  <si>
    <t>INK</t>
  </si>
  <si>
    <t>25-0412</t>
  </si>
  <si>
    <t>You test the processing of purchase invoices in the XAF auditfile of Veldhuis Installatie BV. For each entry in journal INK you want to know how many working days passed between the invoice date and the posting date, both days included.</t>
  </si>
  <si>
    <t>25-0413</t>
  </si>
  <si>
    <t>25-0414</t>
  </si>
  <si>
    <t>Formula cell</t>
  </si>
  <si>
    <t>E2</t>
  </si>
  <si>
    <t>Formula (comma separators)</t>
  </si>
  <si>
    <t>=NETWORKDAYS(C2, D2)</t>
  </si>
  <si>
    <t>Formula (semicolon separators)</t>
  </si>
  <si>
    <t>=NETWORKDAYS(C2; D2)</t>
  </si>
  <si>
    <t>Plain text. The formula in the cell itself follows your Excel's separators.</t>
  </si>
  <si>
    <t>Expected result</t>
  </si>
  <si>
    <t>Relation</t>
  </si>
  <si>
    <t>Request sent</t>
  </si>
  <si>
    <t>Reply received</t>
  </si>
  <si>
    <t>Holidays</t>
  </si>
  <si>
    <t>Intermediate: Confirmation turnaround, holidays excluded</t>
  </si>
  <si>
    <t>C2001</t>
  </si>
  <si>
    <t>You follow up on balance confirmations for year-end 31 December 2025. For each relation you want the working days between the date the request was sent and the date the reply came in, leaving out the public holidays in F2:F4. The formula is copied down the list.</t>
  </si>
  <si>
    <t>C2002</t>
  </si>
  <si>
    <t>C2003</t>
  </si>
  <si>
    <t>D1001</t>
  </si>
  <si>
    <t>D2</t>
  </si>
  <si>
    <t>=NETWORKDAYS(B2, C2, $F$2:$F$4)</t>
  </si>
  <si>
    <t>=NETWORKDAYS(B2; C2; $F$2:$F$4)</t>
  </si>
  <si>
    <t>Dataset: F2:F4 hold dates: Christmas Day (Thu 25 Dec 2025), Boxing Day (Fri 26 Dec 2025) and New Year's Day (Thu 1 Jan 2026).</t>
  </si>
  <si>
    <t>Holiday</t>
  </si>
  <si>
    <t>Date</t>
  </si>
  <si>
    <t>Month</t>
  </si>
  <si>
    <t>Advanced: Available audit hours in the month of any date</t>
  </si>
  <si>
    <t>Ascension Day</t>
  </si>
  <si>
    <t>Hours per day</t>
  </si>
  <si>
    <t>You plan the year-end fieldwork and want the hours one auditor has in a month: working days in that month times the hours per day. The month is picked by typing any date in it into E1, and the public holidays are listed in B2:B6, some of them in other months.</t>
  </si>
  <si>
    <t>Whit Monday</t>
  </si>
  <si>
    <t>Available hours</t>
  </si>
  <si>
    <t>Christmas Day</t>
  </si>
  <si>
    <t>Boxing Day</t>
  </si>
  <si>
    <t>New Year's Day</t>
  </si>
  <si>
    <t>E3</t>
  </si>
  <si>
    <t xml:space="preserve">=NETWORKDAYS(EOMONTH(E1, -1) + 1, EOMONTH(E1, 0),
  B2:B6) * E2</t>
  </si>
  <si>
    <t xml:space="preserve">=NETWORKDAYS(EOMONTH(E1; -1) + 1; EOMONTH(E1; 0);
  B2:B6) * E2</t>
  </si>
  <si>
    <t>Dataset: E1 holds a date: 10 Dec 2025.</t>
  </si>
  <si>
    <t>Entered</t>
  </si>
  <si>
    <t>Approved</t>
  </si>
  <si>
    <t>Report date</t>
  </si>
  <si>
    <t>Master: Approval age of manual journal entries, open ones included</t>
  </si>
  <si>
    <t>25-0871</t>
  </si>
  <si>
    <t>25-0884</t>
  </si>
  <si>
    <t>In your journal entry testing you check that manual MEM entries are approved within 2 working days, where the day of entry does not count. Approved entries are measured to their approval date; unapproved ones to the report date in G1. The holidays are in G2:G4. Entry 25-0884, still unapproved, was entered on Monday 22 Dec 2025.</t>
  </si>
  <si>
    <t>25-0890</t>
  </si>
  <si>
    <t>25-0902</t>
  </si>
  <si>
    <t>25-0905</t>
  </si>
  <si>
    <t>D3</t>
  </si>
  <si>
    <t xml:space="preserve">=LET(
  opened, B3,
  closed, IF(C3 = "", $G$1, C3),
  elapsed, NETWORKDAYS(opened, closed, $G$2:$G$4) - 1,
  MAX(0, elapsed)
)</t>
  </si>
  <si>
    <t xml:space="preserve">=LET(
  opened; B3;
  closed; IF(C3 = ""; $G$1; C3);
  elapsed; NETWORKDAYS(opened; closed; $G$2:$G$4) - 1;
  MAX(0; elapsed)
)</t>
  </si>
  <si>
    <t>Dataset: G1:G4 hold dates: report date Fri 16 Jan 2026; holidays Thu 25 Dec 2025, Fri 26 Dec 2025 and Thu 1 Jan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</si>
</sst>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2" borderId="1" xfId="0" applyNumberFormat="1" applyFont="1" applyFill="1" applyBorder="1"/>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networkday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0" customWidth="1"/>
    <col min="2" max="2" width="12" customWidth="1"/>
    <col min="3" max="4" width="15" customWidth="1"/>
    <col min="5" max="5" width="14" customWidth="1"/>
    <col min="6" max="6" width="3" customWidth="1"/>
    <col min="7" max="7" width="20" customWidth="1"/>
    <col min="8" max="8" width="48" customWidth="1"/>
  </cols>
  <sheetData>
    <row r="1" ht="21" customHeight="1" spans="1:8" x14ac:dyDescent="0.25">
      <c r="A1" s="11" t="s">
        <v>30</v>
      </c>
      <c r="B1" s="11" t="s">
        <v>31</v>
      </c>
      <c r="C1" s="11" t="s">
        <v>32</v>
      </c>
      <c r="D1" s="11" t="s">
        <v>33</v>
      </c>
      <c r="E1" s="12" t="s">
        <v>34</v>
      </c>
      <c r="G1" s="13" t="s">
        <v>35</v>
      </c>
      <c r="H1"/>
    </row>
    <row r="2" ht="15" customHeight="1" spans="1:8" x14ac:dyDescent="0.25">
      <c r="A2" s="14" t="s">
        <v>36</v>
      </c>
      <c r="B2" s="14" t="s">
        <v>37</v>
      </c>
      <c r="C2" s="15">
        <v>45994</v>
      </c>
      <c r="D2" s="15">
        <v>46007</v>
      </c>
      <c r="E2" s="16" cm="1">
        <f t="array" ref="E2">NETWORKDAYS(C2, D2)</f>
        <v>10</v>
      </c>
      <c r="G2" s="17" t="s">
        <v>38</v>
      </c>
      <c r="H2"/>
    </row>
    <row r="3" ht="15" customHeight="1" spans="1:8" x14ac:dyDescent="0.25">
      <c r="A3" s="14" t="s">
        <v>36</v>
      </c>
      <c r="B3" s="14" t="s">
        <v>39</v>
      </c>
      <c r="C3" s="15">
        <v>46001</v>
      </c>
      <c r="D3" s="15">
        <v>46003</v>
      </c>
      <c r="G3"/>
      <c r="H3"/>
    </row>
    <row r="4" ht="15" customHeight="1" spans="1:8" x14ac:dyDescent="0.25">
      <c r="A4" s="14" t="s">
        <v>36</v>
      </c>
      <c r="B4" s="14" t="s">
        <v>40</v>
      </c>
      <c r="C4" s="15">
        <v>46003</v>
      </c>
      <c r="D4" s="15">
        <v>46006</v>
      </c>
      <c r="G4"/>
      <c r="H4"/>
    </row>
    <row r="5" ht="15" customHeight="1" spans="7:8" x14ac:dyDescent="0.25">
      <c r="G5"/>
      <c r="H5"/>
    </row>
    <row r="6" ht="15" customHeight="1" x14ac:dyDescent="0.25"/>
    <row r="7" ht="15" customHeight="1" spans="7:8" x14ac:dyDescent="0.25">
      <c r="G7" s="18" t="s">
        <v>41</v>
      </c>
      <c r="H7" s="19" t="s">
        <v>42</v>
      </c>
    </row>
    <row r="8" ht="15" customHeight="1" spans="7:7" x14ac:dyDescent="0.25">
      <c r="G8" s="18" t="s">
        <v>43</v>
      </c>
    </row>
    <row r="9" ht="15" customHeight="1" spans="7:8" x14ac:dyDescent="0.25">
      <c r="G9" s="20" t="s">
        <v>44</v>
      </c>
      <c r="H9" s="21"/>
    </row>
    <row r="10" ht="15" customHeight="1" spans="7:7" x14ac:dyDescent="0.25">
      <c r="G10" s="18" t="s">
        <v>45</v>
      </c>
    </row>
    <row r="11" ht="15" customHeight="1" spans="7:8" x14ac:dyDescent="0.25">
      <c r="G11" s="20" t="s">
        <v>46</v>
      </c>
      <c r="H11" s="21"/>
    </row>
    <row r="12" ht="15" customHeight="1" spans="7:8" x14ac:dyDescent="0.25">
      <c r="G12" s="22" t="s">
        <v>47</v>
      </c>
      <c r="H12"/>
    </row>
    <row r="13" ht="15" customHeight="1" x14ac:dyDescent="0.25"/>
    <row r="14" ht="15" customHeight="1" spans="7:8" x14ac:dyDescent="0.25">
      <c r="G14" s="18" t="s">
        <v>48</v>
      </c>
      <c r="H14" s="23">
        <v>10</v>
      </c>
    </row>
    <row r="15" ht="15" customHeight="1" spans="7:8" x14ac:dyDescent="0.25">
      <c r="G15" s="18" t="s">
        <v>22</v>
      </c>
      <c r="H15" s="24" t="str" cm="1">
        <f t="array" ref="H15">IF(IF(ISERROR(E2)+ISERROR($H$14)=2,ERROR.TYPE(E2)=ERROR.TYPE($H$14),IF(ISERROR(E2)+ISERROR($H$14)=1,FALSE,IF(ISNUMBER(E2)*ISNUMBER($H$14)=1,ABS(E2-$H$14)&lt;=1E-9*(1+ABS($H$14)),EXACT(E2&amp;"",$H$14&amp;"")))),"OK","Differs")</f>
        <v>OK</v>
      </c>
    </row>
  </sheetData>
  <mergeCells count="5">
    <mergeCell ref="G1:H1"/>
    <mergeCell ref="G2:H5"/>
    <mergeCell ref="G9:H9"/>
    <mergeCell ref="G11:H11"/>
    <mergeCell ref="G12:H12"/>
  </mergeCells>
  <conditionalFormatting sqref="H15">
    <cfRule type="expression" dxfId="0" priority="1">
      <formula>H15&lt;&gt;"OK"</formula>
    </cfRule>
  </conditionalFormatting>
  <pageMargins left="0.5" right="0.5" top="0.6" bottom="0.6" header="0.3" footer="0.3"/>
  <pageSetup paperSize="9" orientation="landscape" scale="99"/>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D2" sqref="D2"/>
    </sheetView>
  </sheetViews>
  <sheetFormatPr defaultRowHeight="15" outlineLevelRow="0" outlineLevelCol="0" x14ac:dyDescent="55"/>
  <cols>
    <col min="1" max="1" width="11" customWidth="1"/>
    <col min="2" max="2" width="15" customWidth="1"/>
    <col min="3" max="3" width="17" customWidth="1"/>
    <col min="4" max="4" width="14" customWidth="1"/>
    <col min="6" max="6" width="14" customWidth="1"/>
    <col min="7" max="7" width="3" customWidth="1"/>
    <col min="8" max="8" width="20" customWidth="1"/>
    <col min="9" max="9" width="48" customWidth="1"/>
  </cols>
  <sheetData>
    <row r="1" ht="21" customHeight="1" spans="1:9" x14ac:dyDescent="0.25">
      <c r="A1" s="11" t="s">
        <v>49</v>
      </c>
      <c r="B1" s="11" t="s">
        <v>50</v>
      </c>
      <c r="C1" s="11" t="s">
        <v>51</v>
      </c>
      <c r="D1" s="12" t="s">
        <v>34</v>
      </c>
      <c r="F1" s="12" t="s">
        <v>52</v>
      </c>
      <c r="H1" s="13" t="s">
        <v>53</v>
      </c>
      <c r="I1"/>
    </row>
    <row r="2" ht="15" customHeight="1" spans="1:9" x14ac:dyDescent="0.25">
      <c r="A2" s="14" t="s">
        <v>54</v>
      </c>
      <c r="B2" s="15">
        <v>46006</v>
      </c>
      <c r="C2" s="15">
        <v>46031</v>
      </c>
      <c r="D2" s="16" cm="1">
        <f t="array" ref="D2">NETWORKDAYS(B2, C2, $F$2:$F$4)</f>
        <v>17</v>
      </c>
      <c r="F2" s="25">
        <v>46016</v>
      </c>
      <c r="H2" s="17" t="s">
        <v>55</v>
      </c>
      <c r="I2"/>
    </row>
    <row r="3" ht="15" customHeight="1" spans="1:9" x14ac:dyDescent="0.25">
      <c r="A3" s="14" t="s">
        <v>56</v>
      </c>
      <c r="B3" s="15">
        <v>45992</v>
      </c>
      <c r="C3" s="15">
        <v>46003</v>
      </c>
      <c r="F3" s="25">
        <v>46017</v>
      </c>
      <c r="H3"/>
      <c r="I3"/>
    </row>
    <row r="4" ht="15" customHeight="1" spans="1:9" x14ac:dyDescent="0.25">
      <c r="A4" s="14" t="s">
        <v>57</v>
      </c>
      <c r="B4" s="15">
        <v>46013</v>
      </c>
      <c r="C4" s="15">
        <v>46021</v>
      </c>
      <c r="F4" s="25">
        <v>46023</v>
      </c>
      <c r="H4"/>
      <c r="I4"/>
    </row>
    <row r="5" ht="15" customHeight="1" spans="1:9" x14ac:dyDescent="0.25">
      <c r="A5" s="14" t="s">
        <v>58</v>
      </c>
      <c r="B5" s="15">
        <v>46027</v>
      </c>
      <c r="C5" s="15">
        <v>46036</v>
      </c>
      <c r="H5"/>
      <c r="I5"/>
    </row>
    <row r="6" ht="15" customHeight="1" x14ac:dyDescent="0.25"/>
    <row r="7" ht="15" customHeight="1" spans="8:9" x14ac:dyDescent="0.25">
      <c r="H7" s="18" t="s">
        <v>41</v>
      </c>
      <c r="I7" s="19" t="s">
        <v>59</v>
      </c>
    </row>
    <row r="8" ht="15" customHeight="1" spans="8:8" x14ac:dyDescent="0.25">
      <c r="H8" s="18" t="s">
        <v>43</v>
      </c>
    </row>
    <row r="9" ht="15" customHeight="1" spans="8:9" x14ac:dyDescent="0.25">
      <c r="H9" s="20" t="s">
        <v>60</v>
      </c>
      <c r="I9" s="21"/>
    </row>
    <row r="10" ht="15" customHeight="1" spans="8:8" x14ac:dyDescent="0.25">
      <c r="H10" s="18" t="s">
        <v>45</v>
      </c>
    </row>
    <row r="11" ht="15" customHeight="1" spans="8:9" x14ac:dyDescent="0.25">
      <c r="H11" s="20" t="s">
        <v>61</v>
      </c>
      <c r="I11" s="21"/>
    </row>
    <row r="12" ht="15" customHeight="1" spans="8:9" x14ac:dyDescent="0.25">
      <c r="H12" s="22" t="s">
        <v>47</v>
      </c>
      <c r="I12"/>
    </row>
    <row r="13" ht="15" customHeight="1" x14ac:dyDescent="0.25"/>
    <row r="14" ht="15" customHeight="1" spans="8:9" x14ac:dyDescent="0.25">
      <c r="H14" s="18" t="s">
        <v>48</v>
      </c>
      <c r="I14" s="23">
        <v>17</v>
      </c>
    </row>
    <row r="15" ht="15" customHeight="1" spans="8:9" x14ac:dyDescent="0.25">
      <c r="H15" s="18" t="s">
        <v>22</v>
      </c>
      <c r="I15" s="24" t="str" cm="1">
        <f t="array" ref="I15">IF(IF(ISERROR(D2)+ISERROR($I$14)=2,ERROR.TYPE(D2)=ERROR.TYPE($I$14),IF(ISERROR(D2)+ISERROR($I$14)=1,FALSE,IF(ISNUMBER(D2)*ISNUMBER($I$14)=1,ABS(D2-$I$14)&lt;=1E-9*(1+ABS($I$14)),EXACT(D2&amp;"",$I$14&amp;"")))),"OK","Differs")</f>
        <v>OK</v>
      </c>
    </row>
    <row r="16" ht="15" customHeight="1" x14ac:dyDescent="0.25"/>
    <row r="17" ht="15" customHeight="1" spans="8:9" x14ac:dyDescent="0.25">
      <c r="H17" s="17" t="s">
        <v>62</v>
      </c>
      <c r="I17"/>
    </row>
    <row r="18" ht="15" customHeight="1" spans="8:9" x14ac:dyDescent="0.25">
      <c r="H18"/>
      <c r="I18"/>
    </row>
  </sheetData>
  <mergeCells count="6">
    <mergeCell ref="H1:I1"/>
    <mergeCell ref="H2:I5"/>
    <mergeCell ref="H9:I9"/>
    <mergeCell ref="H11:I11"/>
    <mergeCell ref="H12:I12"/>
    <mergeCell ref="H17:I18"/>
  </mergeCells>
  <conditionalFormatting sqref="I15">
    <cfRule type="expression" dxfId="1" priority="1">
      <formula>I15&lt;&gt;"OK"</formula>
    </cfRule>
  </conditionalFormatting>
  <pageMargins left="0.5" right="0.5" top="0.6" bottom="0.6" header="0.3" footer="0.3"/>
  <pageSetup paperSize="9" orientation="landscape" scale="9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3" sqref="E3"/>
    </sheetView>
  </sheetViews>
  <sheetFormatPr defaultRowHeight="15" outlineLevelRow="0" outlineLevelCol="0" x14ac:dyDescent="55"/>
  <cols>
    <col min="1" max="1" width="16" customWidth="1"/>
    <col min="2" max="2" width="14" customWidth="1"/>
    <col min="4" max="4" width="17" customWidth="1"/>
    <col min="5" max="5" width="14" customWidth="1"/>
    <col min="6" max="6" width="3" customWidth="1"/>
    <col min="7" max="7" width="20" customWidth="1"/>
    <col min="8" max="8" width="48" customWidth="1"/>
  </cols>
  <sheetData>
    <row r="1" ht="21" customHeight="1" spans="1:8" x14ac:dyDescent="0.25">
      <c r="A1" s="11" t="s">
        <v>63</v>
      </c>
      <c r="B1" s="11" t="s">
        <v>64</v>
      </c>
      <c r="D1" s="12" t="s">
        <v>65</v>
      </c>
      <c r="E1" s="25">
        <v>46001</v>
      </c>
      <c r="G1" s="13" t="s">
        <v>66</v>
      </c>
      <c r="H1"/>
    </row>
    <row r="2" ht="15" customHeight="1" spans="1:8" x14ac:dyDescent="0.25">
      <c r="A2" s="14" t="s">
        <v>67</v>
      </c>
      <c r="B2" s="15">
        <v>45806</v>
      </c>
      <c r="D2" s="12" t="s">
        <v>68</v>
      </c>
      <c r="E2" s="26">
        <v>8</v>
      </c>
      <c r="G2" s="17" t="s">
        <v>69</v>
      </c>
      <c r="H2"/>
    </row>
    <row r="3" ht="15" customHeight="1" spans="1:8" x14ac:dyDescent="0.25">
      <c r="A3" s="14" t="s">
        <v>70</v>
      </c>
      <c r="B3" s="15">
        <v>45817</v>
      </c>
      <c r="D3" s="12" t="s">
        <v>71</v>
      </c>
      <c r="E3" s="16" cm="1">
        <f t="array" ref="E3">NETWORKDAYS(EOMONTH(E1, -1) + 1, EOMONTH(E1, 0), B2:B6) * E2</f>
        <v>168</v>
      </c>
      <c r="G3"/>
      <c r="H3"/>
    </row>
    <row r="4" ht="15" customHeight="1" spans="1:8" x14ac:dyDescent="0.25">
      <c r="A4" s="14" t="s">
        <v>72</v>
      </c>
      <c r="B4" s="15">
        <v>46016</v>
      </c>
      <c r="G4"/>
      <c r="H4"/>
    </row>
    <row r="5" ht="15" customHeight="1" spans="1:8" x14ac:dyDescent="0.25">
      <c r="A5" s="14" t="s">
        <v>73</v>
      </c>
      <c r="B5" s="15">
        <v>46017</v>
      </c>
      <c r="G5"/>
      <c r="H5"/>
    </row>
    <row r="6" ht="15" customHeight="1" spans="1:2" x14ac:dyDescent="0.25">
      <c r="A6" s="14" t="s">
        <v>74</v>
      </c>
      <c r="B6" s="15">
        <v>46023</v>
      </c>
    </row>
    <row r="7" ht="15" customHeight="1" spans="7:8" x14ac:dyDescent="0.25">
      <c r="G7" s="18" t="s">
        <v>41</v>
      </c>
      <c r="H7" s="19" t="s">
        <v>75</v>
      </c>
    </row>
    <row r="8" ht="15" customHeight="1" spans="7:7" x14ac:dyDescent="0.25">
      <c r="G8" s="18" t="s">
        <v>43</v>
      </c>
    </row>
    <row r="9" ht="15" customHeight="1" spans="7:8" x14ac:dyDescent="0.25">
      <c r="G9" s="20" t="s">
        <v>76</v>
      </c>
      <c r="H9" s="21"/>
    </row>
    <row r="10" ht="15" customHeight="1" spans="7:8" x14ac:dyDescent="0.25">
      <c r="G10" s="21"/>
      <c r="H10" s="21"/>
    </row>
    <row r="11" ht="15" customHeight="1" spans="7:7" x14ac:dyDescent="0.25">
      <c r="G11" s="18" t="s">
        <v>45</v>
      </c>
    </row>
    <row r="12" ht="15" customHeight="1" spans="7:8" x14ac:dyDescent="0.25">
      <c r="G12" s="20" t="s">
        <v>77</v>
      </c>
      <c r="H12" s="21"/>
    </row>
    <row r="13" ht="15" customHeight="1" spans="7:8" x14ac:dyDescent="0.25">
      <c r="G13" s="21"/>
      <c r="H13" s="21"/>
    </row>
    <row r="14" ht="15" customHeight="1" spans="7:8" x14ac:dyDescent="0.25">
      <c r="G14" s="22" t="s">
        <v>47</v>
      </c>
      <c r="H14"/>
    </row>
    <row r="15" ht="15" customHeight="1" x14ac:dyDescent="0.25"/>
    <row r="16" ht="15" customHeight="1" spans="7:8" x14ac:dyDescent="0.25">
      <c r="G16" s="18" t="s">
        <v>48</v>
      </c>
      <c r="H16" s="23">
        <v>168</v>
      </c>
    </row>
    <row r="17" ht="15" customHeight="1" spans="7:8" x14ac:dyDescent="0.25">
      <c r="G17" s="18" t="s">
        <v>22</v>
      </c>
      <c r="H17" s="24" t="str" cm="1">
        <f t="array" ref="H17">IF(IF(ISERROR(E3)+ISERROR($H$16)=2,ERROR.TYPE(E3)=ERROR.TYPE($H$16),IF(ISERROR(E3)+ISERROR($H$16)=1,FALSE,IF(ISNUMBER(E3)*ISNUMBER($H$16)=1,ABS(E3-$H$16)&lt;=1E-9*(1+ABS($H$16)),EXACT(E3&amp;"",$H$16&amp;"")))),"OK","Differs")</f>
        <v>OK</v>
      </c>
    </row>
    <row r="18" ht="15" customHeight="1" x14ac:dyDescent="0.25"/>
    <row r="19" ht="15" customHeight="1" spans="7:8" x14ac:dyDescent="0.25">
      <c r="G19" s="17" t="s">
        <v>78</v>
      </c>
      <c r="H19"/>
    </row>
  </sheetData>
  <mergeCells count="6">
    <mergeCell ref="G1:H1"/>
    <mergeCell ref="G2:H5"/>
    <mergeCell ref="G9:H10"/>
    <mergeCell ref="G12:H13"/>
    <mergeCell ref="G14:H14"/>
    <mergeCell ref="G19:H19"/>
  </mergeCells>
  <conditionalFormatting sqref="H17">
    <cfRule type="expression" dxfId="2" priority="1">
      <formula>H17&lt;&gt;"OK"</formula>
    </cfRule>
  </conditionalFormatting>
  <pageMargins left="0.5" right="0.5" top="0.6" bottom="0.6" header="0.3" footer="0.3"/>
  <pageSetup paperSize="9" orientation="landscape" scale="97"/>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30"/>
  <sheetViews>
    <sheetView workbookViewId="0" zoomScale="100">
      <selection activeCell="D3" sqref="D3"/>
    </sheetView>
  </sheetViews>
  <sheetFormatPr defaultRowHeight="15" outlineLevelRow="0" outlineLevelCol="0" x14ac:dyDescent="55"/>
  <cols>
    <col min="1" max="1" width="12" customWidth="1"/>
    <col min="2" max="4" width="14" customWidth="1"/>
    <col min="6" max="6" width="13" customWidth="1"/>
    <col min="7" max="7" width="14" customWidth="1"/>
    <col min="8" max="8" width="3" customWidth="1"/>
    <col min="9" max="9" width="20" customWidth="1"/>
    <col min="10" max="10" width="48" customWidth="1"/>
  </cols>
  <sheetData>
    <row r="1" ht="18" customHeight="1" spans="1:10" x14ac:dyDescent="0.25">
      <c r="A1" s="11" t="s">
        <v>31</v>
      </c>
      <c r="B1" s="11" t="s">
        <v>79</v>
      </c>
      <c r="C1" s="11" t="s">
        <v>80</v>
      </c>
      <c r="D1" s="12" t="s">
        <v>34</v>
      </c>
      <c r="F1" s="12" t="s">
        <v>81</v>
      </c>
      <c r="G1" s="25">
        <v>46038</v>
      </c>
      <c r="I1" s="13" t="s">
        <v>82</v>
      </c>
      <c r="J1"/>
    </row>
    <row r="2" ht="18" customHeight="1" spans="1:10" x14ac:dyDescent="0.25">
      <c r="A2" s="14" t="s">
        <v>83</v>
      </c>
      <c r="B2" s="15">
        <v>46006</v>
      </c>
      <c r="C2" s="15">
        <v>46008</v>
      </c>
      <c r="F2" s="12" t="s">
        <v>52</v>
      </c>
      <c r="G2" s="25">
        <v>46016</v>
      </c>
      <c r="I2"/>
      <c r="J2"/>
    </row>
    <row r="3" ht="15" customHeight="1" spans="1:10" x14ac:dyDescent="0.25">
      <c r="A3" s="14" t="s">
        <v>84</v>
      </c>
      <c r="B3" s="15">
        <v>46013</v>
      </c>
      <c r="C3" s="14"/>
      <c r="D3" s="16" cm="1">
        <f t="array" ref="D3">_xlfn.LET(
  _xlpm.opened, B3,
  _xlpm.closed, IF(C3 = "", $G$1, C3),
  _xlpm.elapsed, NETWORKDAYS(_xlpm.opened, _xlpm.closed, $G$2:$G$4) - 1,
  MAX(0, _xlpm.elapsed)
)</f>
        <v>16</v>
      </c>
      <c r="G3" s="25">
        <v>46017</v>
      </c>
      <c r="I3" s="17" t="s">
        <v>85</v>
      </c>
      <c r="J3"/>
    </row>
    <row r="4" ht="15" customHeight="1" spans="1:10" x14ac:dyDescent="0.25">
      <c r="A4" s="14" t="s">
        <v>86</v>
      </c>
      <c r="B4" s="15">
        <v>46021</v>
      </c>
      <c r="C4" s="15">
        <v>46024</v>
      </c>
      <c r="G4" s="25">
        <v>46023</v>
      </c>
      <c r="I4"/>
      <c r="J4"/>
    </row>
    <row r="5" ht="15" customHeight="1" spans="1:10" x14ac:dyDescent="0.25">
      <c r="A5" s="14" t="s">
        <v>87</v>
      </c>
      <c r="B5" s="15">
        <v>46018</v>
      </c>
      <c r="C5" s="15">
        <v>46020</v>
      </c>
      <c r="I5"/>
      <c r="J5"/>
    </row>
    <row r="6" ht="15" customHeight="1" spans="1:10" x14ac:dyDescent="0.25">
      <c r="A6" s="14" t="s">
        <v>88</v>
      </c>
      <c r="B6" s="15">
        <v>46019</v>
      </c>
      <c r="C6" s="15">
        <v>46019</v>
      </c>
      <c r="I6"/>
      <c r="J6"/>
    </row>
    <row r="7" ht="15" customHeight="1" spans="9:10" x14ac:dyDescent="0.25">
      <c r="I7"/>
      <c r="J7"/>
    </row>
    <row r="8" ht="15" customHeight="1" x14ac:dyDescent="0.25"/>
    <row r="9" ht="15" customHeight="1" spans="9:10" x14ac:dyDescent="0.25">
      <c r="I9" s="18" t="s">
        <v>41</v>
      </c>
      <c r="J9" s="19" t="s">
        <v>89</v>
      </c>
    </row>
    <row r="10" ht="15" customHeight="1" spans="9:9" x14ac:dyDescent="0.25">
      <c r="I10" s="18" t="s">
        <v>43</v>
      </c>
    </row>
    <row r="11" ht="15" customHeight="1" spans="9:10" x14ac:dyDescent="0.25">
      <c r="I11" s="20" t="s">
        <v>90</v>
      </c>
      <c r="J11" s="21"/>
    </row>
    <row r="12" ht="15" customHeight="1" spans="9:10" x14ac:dyDescent="0.25">
      <c r="I12" s="21"/>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9" x14ac:dyDescent="0.25">
      <c r="I17" s="18" t="s">
        <v>45</v>
      </c>
    </row>
    <row r="18" ht="15" customHeight="1" spans="9:10" x14ac:dyDescent="0.25">
      <c r="I18" s="20" t="s">
        <v>91</v>
      </c>
      <c r="J18" s="21"/>
    </row>
    <row r="19" ht="15" customHeight="1" spans="9:10" x14ac:dyDescent="0.25">
      <c r="I19" s="21"/>
      <c r="J19" s="21"/>
    </row>
    <row r="20" ht="15" customHeight="1" spans="9:10" x14ac:dyDescent="0.25">
      <c r="I20" s="21"/>
      <c r="J20" s="21"/>
    </row>
    <row r="21" ht="15" customHeight="1" spans="9:10" x14ac:dyDescent="0.25">
      <c r="I21" s="21"/>
      <c r="J21" s="21"/>
    </row>
    <row r="22" ht="15" customHeight="1" spans="9:10" x14ac:dyDescent="0.25">
      <c r="I22" s="21"/>
      <c r="J22" s="21"/>
    </row>
    <row r="23" ht="15" customHeight="1" spans="9:10" x14ac:dyDescent="0.25">
      <c r="I23" s="21"/>
      <c r="J23" s="21"/>
    </row>
    <row r="24" ht="15" customHeight="1" spans="9:10" x14ac:dyDescent="0.25">
      <c r="I24" s="22" t="s">
        <v>47</v>
      </c>
      <c r="J24"/>
    </row>
    <row r="25" ht="15" customHeight="1" x14ac:dyDescent="0.25"/>
    <row r="26" ht="15" customHeight="1" spans="9:10" x14ac:dyDescent="0.25">
      <c r="I26" s="18" t="s">
        <v>48</v>
      </c>
      <c r="J26" s="23">
        <v>16</v>
      </c>
    </row>
    <row r="27" ht="15" customHeight="1" spans="9:10" x14ac:dyDescent="0.25">
      <c r="I27" s="18" t="s">
        <v>22</v>
      </c>
      <c r="J27" s="24" t="str" cm="1">
        <f t="array" ref="J27">IF(IF(ISERROR(D3)+ISERROR($J$26)=2,ERROR.TYPE(D3)=ERROR.TYPE($J$26),IF(ISERROR(D3)+ISERROR($J$26)=1,FALSE,IF(ISNUMBER(D3)*ISNUMBER($J$26)=1,ABS(D3-$J$26)&lt;=1E-9*(1+ABS($J$26)),EXACT(D3&amp;"",$J$26&amp;"")))),"OK","Differs")</f>
        <v>OK</v>
      </c>
    </row>
    <row r="28" ht="15" customHeight="1" x14ac:dyDescent="0.25"/>
    <row r="29" ht="15" customHeight="1" spans="9:10" x14ac:dyDescent="0.25">
      <c r="I29" s="17" t="s">
        <v>92</v>
      </c>
      <c r="J29"/>
    </row>
    <row r="30" ht="15" customHeight="1" spans="9:10" x14ac:dyDescent="0.25">
      <c r="I30"/>
      <c r="J30"/>
    </row>
  </sheetData>
  <mergeCells count="6">
    <mergeCell ref="I1:J2"/>
    <mergeCell ref="I3:J7"/>
    <mergeCell ref="I11:J16"/>
    <mergeCell ref="I18:J23"/>
    <mergeCell ref="I24:J24"/>
    <mergeCell ref="I29:J30"/>
  </mergeCells>
  <conditionalFormatting sqref="J27">
    <cfRule type="expression" dxfId="3" priority="1">
      <formula>J27&lt;&gt;"OK"</formula>
    </cfRule>
  </conditionalFormatting>
  <pageMargins left="0.5" right="0.5" top="0.6" bottom="0.6" header="0.3" footer="0.3"/>
  <pageSetup paperSize="9" orientation="landscape" scale="84"/>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NETWORKDAYS: DivZero example workbook</dc:title>
  <dc:subject>Counts the working days, Monday to Friday, from one date to another, both included, minus any holidays you list.</dc:subject>
  <dc:description/>
  <dc:language>en-US</dc:language>
  <cp:keywords/>
  <cp:category/>
  <cp:lastModifiedBy>DivZero</cp:lastModifiedBy>
  <dcterms:created xsi:type="dcterms:W3CDTF">2026-10-23T15:24:07Z</dcterms:created>
  <dcterms:modified xsi:type="dcterms:W3CDTF">2026-10-23T15:24:07Z</dcterms:modified>
</cp:coreProperties>
</file>