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'Halfgevorderd'!$A$1:$H$18</definedName>
    <definedName name="_xlnm.Print_Area" localSheetId="3">'Gevorderd'!$A$1:$H$18</definedName>
    <definedName name="_xlnm.Print_Area" localSheetId="4">'Expert'!$A$1:$H$29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<sst xmlns="http://schemas.openxmlformats.org/spreadsheetml/2006/main" count="111" uniqueCount="89">
  <si>
    <t>AFRONDEN.N.VEELVOUD (Engels: MROUND)</t>
  </si>
  <si>
    <t>Voorbeeldwerkmap van DivZero</t>
  </si>
  <si>
    <t>Wat ze doet</t>
  </si>
  <si>
    <t>Rondt een getal af op het dichtstbijzijnde veelvoud van een stap die jij kiest, zoals 0,05 voor contant geld of 15 minuten voor urenstaten.</t>
  </si>
  <si>
    <t>Pagina op de site</t>
  </si>
  <si>
    <t>https://divzero.app/nl/functies/afronden-n-veelvoud/</t>
  </si>
  <si>
    <t>De voorbeelden in dit bestand</t>
  </si>
  <si>
    <t>Beginner</t>
  </si>
  <si>
    <t>Berekende materialiteit afronden op het dichtstbijzijnde duizendtal</t>
  </si>
  <si>
    <t>Halfgevorderd</t>
  </si>
  <si>
    <t>Steekprooftussenruimte afgerond op een stap in een cel</t>
  </si>
  <si>
    <t>Gevorderd</t>
  </si>
  <si>
    <t>Verschillen uit de aansluiting afgerond op 500, in beide richtingen</t>
  </si>
  <si>
    <t>Expert</t>
  </si>
  <si>
    <t>Contante ontvangsten met btw herrekenen, afgerond op 5 cent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</si>
  <si>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</si>
  <si>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</si>
  <si>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</si>
  <si>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</si>
  <si>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</si>
  <si>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</si>
  <si>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</si>
  <si>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</si>
  <si>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</si>
  <si>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</si>
  <si>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</si>
  <si>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</si>
  <si>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</si>
  <si>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</si>
  <si>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</si>
  <si>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Cliënt</t>
  </si>
  <si>
    <t>Berekende materialiteit</t>
  </si>
  <si>
    <t>Materialiteit in plan</t>
  </si>
  <si>
    <t>Beginner: Berekende materialiteit afronden op het dichtstbijzijnde duizendtal</t>
  </si>
  <si>
    <t>Veldhuis Installatie BV</t>
  </si>
  <si>
    <t>Bakker Transport BV</t>
  </si>
  <si>
    <t>In de planningsfase bereken je de totale materialiteit voor vijf cliënten als 0,5% van de omzet. Het controleplan vermeldt de materialiteit in hele duizendtallen, dus je rondt elk berekend bedrag af op het dichtstbijzijnde duizendtal. Je wilt het afgeronde bedrag naast elke berekening zien.</t>
  </si>
  <si>
    <t>De Graaf Horeca BV</t>
  </si>
  <si>
    <t>Smit Metaal BV</t>
  </si>
  <si>
    <t>Jansen Bouw BV</t>
  </si>
  <si>
    <t>Formulecel</t>
  </si>
  <si>
    <t>C2</t>
  </si>
  <si>
    <t>Formule in Nederlandse Excel (puntkomma)</t>
  </si>
  <si>
    <t>=AFRONDEN.N.VEELVOUD(B2; 1000)</t>
  </si>
  <si>
    <t>Formule met Engelse functienamen (komma)</t>
  </si>
  <si>
    <t>=MROUND(B2, 1000)</t>
  </si>
  <si>
    <t>Gewone tekst. De formule in de cel zelf volgt de scheidingstekens van jouw Excel.</t>
  </si>
  <si>
    <t>Verwacht resultaat</t>
  </si>
  <si>
    <t>Specificatie</t>
  </si>
  <si>
    <t>Boekwaarde</t>
  </si>
  <si>
    <t>Steekproefomvang</t>
  </si>
  <si>
    <t>Tussenruimte</t>
  </si>
  <si>
    <t>Stap</t>
  </si>
  <si>
    <t>Halfgevorderd: Steekprooftussenruimte afgerond op een stap in een cel</t>
  </si>
  <si>
    <t>Debiteuren</t>
  </si>
  <si>
    <t>Crediteuren</t>
  </si>
  <si>
    <t>Voor een steekproef op geldeenheden deel je de boekwaarde van elke specificatie door de geplande steekproefomvang om de tussenruimte te krijgen. Het controleteam werkt met tussenruimtes in hele duizendtallen, dus je rondt de tussenruimte af op het dichtstbijzijnde veelvoud van de stap in E2. Staat de stap in een cel, dan kun je hem wijzigen naar 5.000 voor een grovere tussenruimte zonder de formule aan te passen.</t>
  </si>
  <si>
    <t>Voorraad</t>
  </si>
  <si>
    <t>Vaste activa</t>
  </si>
  <si>
    <t>Omzet</t>
  </si>
  <si>
    <t>D2</t>
  </si>
  <si>
    <t>=AFRONDEN.N.VEELVOUD(B2 / C2; $E$2)</t>
  </si>
  <si>
    <t>=MROUND(B2 / C2, $E$2)</t>
  </si>
  <si>
    <t>Grootboekrekening</t>
  </si>
  <si>
    <t>Verschil</t>
  </si>
  <si>
    <t>Afgerond</t>
  </si>
  <si>
    <t>Gevorderd: Verschillen uit de aansluiting afgerond op 500, in beide richtingen</t>
  </si>
  <si>
    <t>1300 Debiteuren</t>
  </si>
  <si>
    <t>1600 Crediteuren</t>
  </si>
  <si>
    <t>Je hebt zes grootboeksaldi aangesloten op de specificaties van de cliënt. Het verschil is grootboek min specificatie: positief als het grootboek hoger is, negatief als het lager is. Voor het overzicht in je memo rond je elk verschil af op het dichtstbijzijnde 500 en blijft het teken behouden. Met alleen AFRONDEN.N.VEELVOUD krijg je #GETAL! op de negatieve rijen, dus de formule stemt het teken van het veelvoud af op het verschil.</t>
  </si>
  <si>
    <t>3000 Voorraad</t>
  </si>
  <si>
    <t>0200 Vaste activa</t>
  </si>
  <si>
    <t>1100 Bank</t>
  </si>
  <si>
    <t>1800 Te betalen btw</t>
  </si>
  <si>
    <t>=AFRONDEN.N.VEELVOUD(B2; ALS(B2 &lt; 0; -$E$1; $E$1))</t>
  </si>
  <si>
    <t>=MROUND(B2, IF(B2 &lt; 0, -$E$1, $E$1))</t>
  </si>
  <si>
    <t>Boekstuk</t>
  </si>
  <si>
    <t>Nettobedrag</t>
  </si>
  <si>
    <t>Btw-tarief</t>
  </si>
  <si>
    <t>Geboekt contant</t>
  </si>
  <si>
    <t>Expert: Contante ontvangsten met btw herrekenen, afgerond op 5 cent</t>
  </si>
  <si>
    <t>25-0412</t>
  </si>
  <si>
    <t>25-0413</t>
  </si>
  <si>
    <t>Een winkelketen neemt contant geld aan en rondt elke kassabon, inclusief btw, af op de dichtstbijzijnde 5 cent. Jij herberekent het verwachte contante bedrag uit het nettobedrag en het btw-tarief (21% of 9%) en vergelijkt dat met het geboekte bedrag. Het directe product afronden is kwetsbaar, omdat netto × (1 + tarief) binaire ruis meedraagt. De expertopbouw rondt het brutobedrag eerst af op hele centen, rondt die centen af met AFRONDEN.N.VEELVOUD, rekent terug naar euro's en geeft het verschil met het geboekte bedrag.</t>
  </si>
  <si>
    <t>25-0414</t>
  </si>
  <si>
    <t>25-0415</t>
  </si>
  <si>
    <t>E2</t>
  </si>
  <si>
    <t xml:space="preserve">=LET(
  netto; B2;
  tarief; C2;
  centen; AFRONDEN(netto * (1 + tarief) * 100; 0);
  verwacht; AFRONDEN.N.VEELVOUD(centen; 5) / 100;
  AFRONDEN(verwacht - D2; 2)
)</t>
  </si>
  <si>
    <t xml:space="preserve">=LET(
  net, B2,
  rate, C2,
  cents, ROUND(net * (1 + rate) * 100, 0),
  expected, MROUND(cents, 5) / 100,
  ROUND(expected - D2,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</si>
</sst>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4" fontId="4" fillId="2" borderId="1" xfId="0" applyNumberFormat="1" applyFont="1" applyFill="1" applyBorder="1"/>
    <xf numFmtId="9"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fronden-n-veelvou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25" customWidth="1"/>
    <col min="2" max="2" width="26" customWidth="1"/>
    <col min="3" max="3" width="23"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128450</v>
      </c>
      <c r="C2" s="17" cm="1">
        <f t="array" ref="C2">MROUND(B2, 1000)</f>
        <v>128000</v>
      </c>
      <c r="E2"/>
      <c r="F2"/>
    </row>
    <row r="3" ht="15" customHeight="1" spans="1:6" x14ac:dyDescent="0.25">
      <c r="A3" s="15" t="s">
        <v>35</v>
      </c>
      <c r="B3" s="16">
        <v>94620</v>
      </c>
      <c r="E3" s="18" t="s">
        <v>36</v>
      </c>
      <c r="F3"/>
    </row>
    <row r="4" ht="15" customHeight="1" spans="1:6" x14ac:dyDescent="0.25">
      <c r="A4" s="15" t="s">
        <v>37</v>
      </c>
      <c r="B4" s="16">
        <v>61500</v>
      </c>
      <c r="E4"/>
      <c r="F4"/>
    </row>
    <row r="5" ht="15" customHeight="1" spans="1:6" x14ac:dyDescent="0.25">
      <c r="A5" s="15" t="s">
        <v>38</v>
      </c>
      <c r="B5" s="16">
        <v>37240</v>
      </c>
      <c r="E5"/>
      <c r="F5"/>
    </row>
    <row r="6" ht="15" customHeight="1" spans="1:6" x14ac:dyDescent="0.25">
      <c r="A6" s="15" t="s">
        <v>39</v>
      </c>
      <c r="B6" s="16">
        <v>250999</v>
      </c>
      <c r="E6"/>
      <c r="F6"/>
    </row>
    <row r="7" ht="15" customHeight="1" x14ac:dyDescent="0.25"/>
    <row r="8" ht="15" customHeight="1" spans="5:6" x14ac:dyDescent="0.25">
      <c r="E8" s="19" t="s">
        <v>40</v>
      </c>
      <c r="F8" s="20" t="s">
        <v>41</v>
      </c>
    </row>
    <row r="9" ht="15" customHeight="1" spans="5:5" x14ac:dyDescent="0.25">
      <c r="E9" s="19" t="s">
        <v>42</v>
      </c>
    </row>
    <row r="10" ht="15" customHeight="1" spans="5:6" x14ac:dyDescent="0.25">
      <c r="E10" s="21" t="s">
        <v>43</v>
      </c>
      <c r="F10" s="22"/>
    </row>
    <row r="11" ht="15" customHeight="1" spans="5:5" x14ac:dyDescent="0.25">
      <c r="E11" s="19" t="s">
        <v>44</v>
      </c>
    </row>
    <row r="12" ht="15" customHeight="1" spans="5:6" x14ac:dyDescent="0.25">
      <c r="E12" s="21" t="s">
        <v>45</v>
      </c>
      <c r="F12" s="22"/>
    </row>
    <row r="13" ht="15" customHeight="1" spans="5:6" x14ac:dyDescent="0.25">
      <c r="E13" s="23" t="s">
        <v>46</v>
      </c>
      <c r="F13"/>
    </row>
    <row r="14" ht="15" customHeight="1" x14ac:dyDescent="0.25"/>
    <row r="15" ht="15" customHeight="1" spans="5:6" x14ac:dyDescent="0.25">
      <c r="E15" s="19" t="s">
        <v>47</v>
      </c>
      <c r="F15" s="24">
        <v>128000</v>
      </c>
    </row>
    <row r="16" ht="15" customHeight="1" spans="5:6" x14ac:dyDescent="0.25">
      <c r="E16" s="19" t="s">
        <v>22</v>
      </c>
      <c r="F16" s="25" t="str" cm="1">
        <f t="array" ref="F16">IF(IF(ISERROR(C2)+ISERROR($F$15)=2,ERROR.TYPE(C2)=ERROR.TYPE($F$15),IF(ISERROR(C2)+ISERROR($F$15)=1,FALSE,IF(ISNUMBER(C2)*ISNUMBER($F$15)=1,ABS(C2-$F$15)&lt;=1E-9*(1+ABS($F$15)),EXACT(C2&amp;"",$F$15&amp;"")))),"Klopt","Wijkt af")</f>
        <v>Klopt</v>
      </c>
    </row>
  </sheetData>
  <mergeCells count="5">
    <mergeCell ref="E1:F2"/>
    <mergeCell ref="E3: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95"/>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D2" sqref="D2"/>
    </sheetView>
  </sheetViews>
  <sheetFormatPr defaultRowHeight="15" outlineLevelRow="0" outlineLevelCol="0" x14ac:dyDescent="55"/>
  <cols>
    <col min="1" max="1" width="15" customWidth="1"/>
    <col min="2" max="2" width="16" customWidth="1"/>
    <col min="3" max="3" width="19" customWidth="1"/>
    <col min="4" max="4" width="14" customWidth="1"/>
    <col min="5" max="5" width="12" customWidth="1"/>
    <col min="6" max="6" width="3" customWidth="1"/>
    <col min="7" max="7" width="20" customWidth="1"/>
    <col min="8" max="8" width="48" customWidth="1"/>
  </cols>
  <sheetData>
    <row r="1" ht="18" customHeight="1" spans="1:8" x14ac:dyDescent="0.25">
      <c r="A1" s="11" t="s">
        <v>48</v>
      </c>
      <c r="B1" s="12" t="s">
        <v>49</v>
      </c>
      <c r="C1" s="12" t="s">
        <v>50</v>
      </c>
      <c r="D1" s="13" t="s">
        <v>51</v>
      </c>
      <c r="E1" s="13" t="s">
        <v>52</v>
      </c>
      <c r="G1" s="14" t="s">
        <v>53</v>
      </c>
      <c r="H1"/>
    </row>
    <row r="2" ht="18" customHeight="1" spans="1:8" x14ac:dyDescent="0.25">
      <c r="A2" s="15" t="s">
        <v>54</v>
      </c>
      <c r="B2" s="16">
        <v>1482300</v>
      </c>
      <c r="C2" s="26">
        <v>40</v>
      </c>
      <c r="D2" s="17" cm="1">
        <f t="array" ref="D2">MROUND(B2 / C2, $E$2)</f>
        <v>37000</v>
      </c>
      <c r="E2" s="27">
        <v>1000</v>
      </c>
      <c r="G2"/>
      <c r="H2"/>
    </row>
    <row r="3" ht="15" customHeight="1" spans="1:8" x14ac:dyDescent="0.25">
      <c r="A3" s="15" t="s">
        <v>55</v>
      </c>
      <c r="B3" s="16">
        <v>986400</v>
      </c>
      <c r="C3" s="26">
        <v>25</v>
      </c>
      <c r="G3" s="18" t="s">
        <v>56</v>
      </c>
      <c r="H3"/>
    </row>
    <row r="4" ht="15" customHeight="1" spans="1:8" x14ac:dyDescent="0.25">
      <c r="A4" s="15" t="s">
        <v>57</v>
      </c>
      <c r="B4" s="16">
        <v>2215000</v>
      </c>
      <c r="C4" s="26">
        <v>60</v>
      </c>
      <c r="G4"/>
      <c r="H4"/>
    </row>
    <row r="5" ht="15" customHeight="1" spans="1:8" x14ac:dyDescent="0.25">
      <c r="A5" s="15" t="s">
        <v>58</v>
      </c>
      <c r="B5" s="16">
        <v>1750000</v>
      </c>
      <c r="C5" s="26">
        <v>35</v>
      </c>
      <c r="G5"/>
      <c r="H5"/>
    </row>
    <row r="6" ht="15" customHeight="1" spans="1:8" x14ac:dyDescent="0.25">
      <c r="A6" s="15" t="s">
        <v>59</v>
      </c>
      <c r="B6" s="16">
        <v>5430000</v>
      </c>
      <c r="C6" s="26">
        <v>90</v>
      </c>
      <c r="G6"/>
      <c r="H6"/>
    </row>
    <row r="7" ht="15" customHeight="1" spans="7:8" x14ac:dyDescent="0.25">
      <c r="G7"/>
      <c r="H7"/>
    </row>
    <row r="8" ht="15" customHeight="1" spans="7:8" x14ac:dyDescent="0.25">
      <c r="G8"/>
      <c r="H8"/>
    </row>
    <row r="9" ht="15" customHeight="1" x14ac:dyDescent="0.25"/>
    <row r="10" ht="15" customHeight="1" spans="7:8" x14ac:dyDescent="0.25">
      <c r="G10" s="19" t="s">
        <v>40</v>
      </c>
      <c r="H10" s="20" t="s">
        <v>60</v>
      </c>
    </row>
    <row r="11" ht="15" customHeight="1" spans="7:7" x14ac:dyDescent="0.25">
      <c r="G11" s="19" t="s">
        <v>42</v>
      </c>
    </row>
    <row r="12" ht="15" customHeight="1" spans="7:8" x14ac:dyDescent="0.25">
      <c r="G12" s="21" t="s">
        <v>61</v>
      </c>
      <c r="H12" s="22"/>
    </row>
    <row r="13" ht="15" customHeight="1" spans="7:7" x14ac:dyDescent="0.25">
      <c r="G13" s="19" t="s">
        <v>44</v>
      </c>
    </row>
    <row r="14" ht="15" customHeight="1" spans="7:8" x14ac:dyDescent="0.25">
      <c r="G14" s="21" t="s">
        <v>62</v>
      </c>
      <c r="H14" s="22"/>
    </row>
    <row r="15" ht="15" customHeight="1" spans="7:8" x14ac:dyDescent="0.25">
      <c r="G15" s="23" t="s">
        <v>46</v>
      </c>
      <c r="H15"/>
    </row>
    <row r="16" ht="15" customHeight="1" x14ac:dyDescent="0.25"/>
    <row r="17" ht="15" customHeight="1" spans="7:8" x14ac:dyDescent="0.25">
      <c r="G17" s="19" t="s">
        <v>47</v>
      </c>
      <c r="H17" s="24">
        <v>37000</v>
      </c>
    </row>
    <row r="18" ht="15" customHeight="1" spans="7:8" x14ac:dyDescent="0.25">
      <c r="G18" s="19" t="s">
        <v>22</v>
      </c>
      <c r="H18" s="25" t="str" cm="1">
        <f t="array" ref="H18">IF(IF(ISERROR(D2)+ISERROR($H$17)=2,ERROR.TYPE(D2)=ERROR.TYPE($H$17),IF(ISERROR(D2)+ISERROR($H$17)=1,FALSE,IF(ISNUMBER(D2)*ISNUMBER($H$17)=1,ABS(D2-$H$17)&lt;=1E-9*(1+ABS($H$17)),EXACT(D2&amp;"",$H$17&amp;"")))),"Klopt","Wijkt af")</f>
        <v>Klopt</v>
      </c>
    </row>
  </sheetData>
  <mergeCells count="5">
    <mergeCell ref="G1:H2"/>
    <mergeCell ref="G3:H8"/>
    <mergeCell ref="G12:H12"/>
    <mergeCell ref="G14:H14"/>
    <mergeCell ref="G15:H15"/>
  </mergeCells>
  <conditionalFormatting sqref="H18">
    <cfRule type="expression" dxfId="1" priority="1">
      <formula>H18&lt;&gt;"Klopt"</formula>
    </cfRule>
  </conditionalFormatting>
  <pageMargins left="0.5" right="0.5" top="0.6" bottom="0.6" header="0.3" footer="0.3"/>
  <pageSetup paperSize="9" orientation="landscape" scale="93"/>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C2" sqref="C2"/>
    </sheetView>
  </sheetViews>
  <sheetFormatPr defaultRowHeight="15" outlineLevelRow="0" outlineLevelCol="0" x14ac:dyDescent="55"/>
  <cols>
    <col min="1" max="1" width="21" customWidth="1"/>
    <col min="2" max="3" width="13" customWidth="1"/>
    <col min="4" max="5" width="10" customWidth="1"/>
    <col min="6" max="6" width="3" customWidth="1"/>
    <col min="7" max="7" width="20" customWidth="1"/>
    <col min="8" max="8" width="48" customWidth="1"/>
  </cols>
  <sheetData>
    <row r="1" ht="18" customHeight="1" spans="1:8" x14ac:dyDescent="0.25">
      <c r="A1" s="11" t="s">
        <v>63</v>
      </c>
      <c r="B1" s="12" t="s">
        <v>64</v>
      </c>
      <c r="C1" s="13" t="s">
        <v>65</v>
      </c>
      <c r="D1" s="13" t="s">
        <v>52</v>
      </c>
      <c r="E1" s="27">
        <v>500</v>
      </c>
      <c r="G1" s="14" t="s">
        <v>66</v>
      </c>
      <c r="H1"/>
    </row>
    <row r="2" ht="18" customHeight="1" spans="1:8" x14ac:dyDescent="0.25">
      <c r="A2" s="15" t="s">
        <v>67</v>
      </c>
      <c r="B2" s="16">
        <v>-1730</v>
      </c>
      <c r="C2" s="17" cm="1">
        <f t="array" ref="C2">MROUND(B2, IF(B2 &lt; 0, -$E$1, $E$1))</f>
        <v>-1500</v>
      </c>
      <c r="G2"/>
      <c r="H2"/>
    </row>
    <row r="3" ht="15" customHeight="1" spans="1:8" x14ac:dyDescent="0.25">
      <c r="A3" s="15" t="s">
        <v>68</v>
      </c>
      <c r="B3" s="16">
        <v>2250</v>
      </c>
      <c r="G3" s="18" t="s">
        <v>69</v>
      </c>
      <c r="H3"/>
    </row>
    <row r="4" ht="15" customHeight="1" spans="1:8" x14ac:dyDescent="0.25">
      <c r="A4" s="15" t="s">
        <v>70</v>
      </c>
      <c r="B4" s="16">
        <v>740</v>
      </c>
      <c r="G4"/>
      <c r="H4"/>
    </row>
    <row r="5" ht="15" customHeight="1" spans="1:8" x14ac:dyDescent="0.25">
      <c r="A5" s="15" t="s">
        <v>71</v>
      </c>
      <c r="B5" s="16">
        <v>-6300</v>
      </c>
      <c r="G5"/>
      <c r="H5"/>
    </row>
    <row r="6" ht="15" customHeight="1" spans="1:8" x14ac:dyDescent="0.25">
      <c r="A6" s="15" t="s">
        <v>72</v>
      </c>
      <c r="B6" s="16">
        <v>230</v>
      </c>
      <c r="G6"/>
      <c r="H6"/>
    </row>
    <row r="7" ht="15" customHeight="1" spans="1:8" x14ac:dyDescent="0.25">
      <c r="A7" s="15" t="s">
        <v>73</v>
      </c>
      <c r="B7" s="16">
        <v>-250</v>
      </c>
      <c r="G7"/>
      <c r="H7"/>
    </row>
    <row r="8" ht="15" customHeight="1" spans="7:8" x14ac:dyDescent="0.25">
      <c r="G8"/>
      <c r="H8"/>
    </row>
    <row r="9" ht="15" customHeight="1" x14ac:dyDescent="0.25"/>
    <row r="10" ht="15" customHeight="1" spans="7:8" x14ac:dyDescent="0.25">
      <c r="G10" s="19" t="s">
        <v>40</v>
      </c>
      <c r="H10" s="20" t="s">
        <v>41</v>
      </c>
    </row>
    <row r="11" ht="15" customHeight="1" spans="7:7" x14ac:dyDescent="0.25">
      <c r="G11" s="19" t="s">
        <v>42</v>
      </c>
    </row>
    <row r="12" ht="15" customHeight="1" spans="7:8" x14ac:dyDescent="0.25">
      <c r="G12" s="21" t="s">
        <v>74</v>
      </c>
      <c r="H12" s="22"/>
    </row>
    <row r="13" ht="15" customHeight="1" spans="7:7" x14ac:dyDescent="0.25">
      <c r="G13" s="19" t="s">
        <v>44</v>
      </c>
    </row>
    <row r="14" ht="15" customHeight="1" spans="7:8" x14ac:dyDescent="0.25">
      <c r="G14" s="21" t="s">
        <v>75</v>
      </c>
      <c r="H14" s="22"/>
    </row>
    <row r="15" ht="15" customHeight="1" spans="7:8" x14ac:dyDescent="0.25">
      <c r="G15" s="23" t="s">
        <v>46</v>
      </c>
      <c r="H15"/>
    </row>
    <row r="16" ht="15" customHeight="1" x14ac:dyDescent="0.25"/>
    <row r="17" ht="15" customHeight="1" spans="7:8" x14ac:dyDescent="0.25">
      <c r="G17" s="19" t="s">
        <v>47</v>
      </c>
      <c r="H17" s="24">
        <v>-1500</v>
      </c>
    </row>
    <row r="18" ht="15" customHeight="1" spans="7:8" x14ac:dyDescent="0.25">
      <c r="G18" s="19" t="s">
        <v>22</v>
      </c>
      <c r="H18" s="25" t="str" cm="1">
        <f t="array" ref="H18">IF(IF(ISERROR(C2)+ISERROR($H$17)=2,ERROR.TYPE(C2)=ERROR.TYPE($H$17),IF(ISERROR(C2)+ISERROR($H$17)=1,FALSE,IF(ISNUMBER(C2)*ISNUMBER($H$17)=1,ABS(C2-$H$17)&lt;=1E-9*(1+ABS($H$17)),EXACT(C2&amp;"",$H$17&amp;"")))),"Klopt","Wijkt af")</f>
        <v>Klopt</v>
      </c>
    </row>
  </sheetData>
  <mergeCells count="5">
    <mergeCell ref="G1:H2"/>
    <mergeCell ref="G3:H8"/>
    <mergeCell ref="G12:H12"/>
    <mergeCell ref="G14:H14"/>
    <mergeCell ref="G15:H15"/>
  </mergeCells>
  <conditionalFormatting sqref="H18">
    <cfRule type="expression" dxfId="2" priority="1">
      <formula>H18&lt;&gt;"Klopt"</formula>
    </cfRule>
  </conditionalFormatting>
  <pageMargins left="0.5" right="0.5" top="0.6" bottom="0.6" header="0.3" footer="0.3"/>
  <pageSetup paperSize="9" orientation="landscape" scale="98"/>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E2" sqref="E2"/>
    </sheetView>
  </sheetViews>
  <sheetFormatPr defaultRowHeight="15" outlineLevelRow="0" outlineLevelCol="0" x14ac:dyDescent="55"/>
  <cols>
    <col min="1" max="1" width="11" customWidth="1"/>
    <col min="2" max="2" width="14" customWidth="1"/>
    <col min="3" max="3" width="13" customWidth="1"/>
    <col min="4" max="4" width="18" customWidth="1"/>
    <col min="5" max="5" width="10" customWidth="1"/>
    <col min="6" max="6" width="3" customWidth="1"/>
    <col min="7" max="7" width="20" customWidth="1"/>
    <col min="8" max="8" width="48" customWidth="1"/>
  </cols>
  <sheetData>
    <row r="1" ht="18" customHeight="1" spans="1:8" x14ac:dyDescent="0.25">
      <c r="A1" s="11" t="s">
        <v>76</v>
      </c>
      <c r="B1" s="12" t="s">
        <v>77</v>
      </c>
      <c r="C1" s="12" t="s">
        <v>78</v>
      </c>
      <c r="D1" s="12" t="s">
        <v>79</v>
      </c>
      <c r="E1" s="13" t="s">
        <v>64</v>
      </c>
      <c r="G1" s="14" t="s">
        <v>80</v>
      </c>
      <c r="H1"/>
    </row>
    <row r="2" ht="18" customHeight="1" spans="1:8" x14ac:dyDescent="0.25">
      <c r="A2" s="15" t="s">
        <v>81</v>
      </c>
      <c r="B2" s="16">
        <v>41.32</v>
      </c>
      <c r="C2" s="28">
        <v>0.21</v>
      </c>
      <c r="D2" s="16">
        <v>49.95</v>
      </c>
      <c r="E2" s="17" cm="1">
        <f t="array" ref="E2">_xlfn.LET(
  _xlpm.net, B2,
  _xlpm.rate, C2,
  _xlpm.cents, ROUND(_xlpm.net * (1 + _xlpm.rate) * 100, 0),
  _xlpm.expected, MROUND(_xlpm.cents, 5) / 100,
  ROUND(_xlpm.expected - D2, 2)
)</f>
        <v>0.05</v>
      </c>
      <c r="G2"/>
      <c r="H2"/>
    </row>
    <row r="3" ht="15" customHeight="1" spans="1:8" x14ac:dyDescent="0.25">
      <c r="A3" s="15" t="s">
        <v>82</v>
      </c>
      <c r="B3" s="16">
        <v>18.6</v>
      </c>
      <c r="C3" s="28">
        <v>0.09</v>
      </c>
      <c r="D3" s="16">
        <v>20.25</v>
      </c>
      <c r="G3" s="18" t="s">
        <v>83</v>
      </c>
      <c r="H3"/>
    </row>
    <row r="4" ht="15" customHeight="1" spans="1:8" x14ac:dyDescent="0.25">
      <c r="A4" s="15" t="s">
        <v>84</v>
      </c>
      <c r="B4" s="16">
        <v>33.1</v>
      </c>
      <c r="C4" s="28">
        <v>0.09</v>
      </c>
      <c r="D4" s="16">
        <v>36.05</v>
      </c>
      <c r="G4"/>
      <c r="H4"/>
    </row>
    <row r="5" ht="15" customHeight="1" spans="1:8" x14ac:dyDescent="0.25">
      <c r="A5" s="15" t="s">
        <v>85</v>
      </c>
      <c r="B5" s="16">
        <v>12.4</v>
      </c>
      <c r="C5" s="28">
        <v>0.21</v>
      </c>
      <c r="D5" s="16">
        <v>15</v>
      </c>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9" t="s">
        <v>40</v>
      </c>
      <c r="H11" s="20" t="s">
        <v>86</v>
      </c>
    </row>
    <row r="12" ht="15" customHeight="1" spans="7:7" x14ac:dyDescent="0.25">
      <c r="G12" s="19" t="s">
        <v>42</v>
      </c>
    </row>
    <row r="13" ht="15" customHeight="1" spans="7:8" x14ac:dyDescent="0.25">
      <c r="G13" s="21" t="s">
        <v>87</v>
      </c>
      <c r="H13" s="22"/>
    </row>
    <row r="14" ht="15" customHeight="1" spans="7:8" x14ac:dyDescent="0.25">
      <c r="G14" s="22"/>
      <c r="H14" s="22"/>
    </row>
    <row r="15" ht="15" customHeight="1" spans="7:8" x14ac:dyDescent="0.25">
      <c r="G15" s="22"/>
      <c r="H15" s="22"/>
    </row>
    <row r="16" ht="15" customHeight="1" spans="7:8" x14ac:dyDescent="0.25">
      <c r="G16" s="22"/>
      <c r="H16" s="22"/>
    </row>
    <row r="17" ht="15" customHeight="1" spans="7:8" x14ac:dyDescent="0.25">
      <c r="G17" s="22"/>
      <c r="H17" s="22"/>
    </row>
    <row r="18" ht="15" customHeight="1" spans="7:8" x14ac:dyDescent="0.25">
      <c r="G18" s="22"/>
      <c r="H18" s="22"/>
    </row>
    <row r="19" ht="15" customHeight="1" spans="7:7" x14ac:dyDescent="0.25">
      <c r="G19" s="19" t="s">
        <v>44</v>
      </c>
    </row>
    <row r="20" ht="15" customHeight="1" spans="7:8" x14ac:dyDescent="0.25">
      <c r="G20" s="21" t="s">
        <v>88</v>
      </c>
      <c r="H20" s="22"/>
    </row>
    <row r="21" ht="15" customHeight="1" spans="7:8" x14ac:dyDescent="0.25">
      <c r="G21" s="22"/>
      <c r="H21" s="22"/>
    </row>
    <row r="22" ht="15" customHeight="1" spans="7:8" x14ac:dyDescent="0.25">
      <c r="G22" s="22"/>
      <c r="H22" s="22"/>
    </row>
    <row r="23" ht="15" customHeight="1" spans="7:8" x14ac:dyDescent="0.25">
      <c r="G23" s="22"/>
      <c r="H23" s="22"/>
    </row>
    <row r="24" ht="15" customHeight="1" spans="7:8" x14ac:dyDescent="0.25">
      <c r="G24" s="22"/>
      <c r="H24" s="22"/>
    </row>
    <row r="25" ht="15" customHeight="1" spans="7:8" x14ac:dyDescent="0.25">
      <c r="G25" s="22"/>
      <c r="H25" s="22"/>
    </row>
    <row r="26" ht="15" customHeight="1" spans="7:8" x14ac:dyDescent="0.25">
      <c r="G26" s="23" t="s">
        <v>46</v>
      </c>
      <c r="H26"/>
    </row>
    <row r="27" ht="15" customHeight="1" x14ac:dyDescent="0.25"/>
    <row r="28" ht="15" customHeight="1" spans="7:8" x14ac:dyDescent="0.25">
      <c r="G28" s="19" t="s">
        <v>47</v>
      </c>
      <c r="H28" s="24">
        <v>0.05</v>
      </c>
    </row>
    <row r="29" ht="15" customHeight="1" spans="7:8" x14ac:dyDescent="0.25">
      <c r="G29" s="19" t="s">
        <v>22</v>
      </c>
      <c r="H29" s="25" t="str" cm="1">
        <f t="array" ref="H29">IF(IF(ISERROR(E2)+ISERROR($H$28)=2,ERROR.TYPE(E2)=ERROR.TYPE($H$28),IF(ISERROR(E2)+ISERROR($H$28)=1,FALSE,IF(ISNUMBER(E2)*ISNUMBER($H$28)=1,ABS(E2-$H$28)&lt;=1E-9*(1+ABS($H$28)),EXACT(E2&amp;"",$H$28&amp;"")))),"Klopt","Wijkt af")</f>
        <v>Klopt</v>
      </c>
    </row>
  </sheetData>
  <mergeCells count="5">
    <mergeCell ref="G1:H2"/>
    <mergeCell ref="G3:H9"/>
    <mergeCell ref="G13:H18"/>
    <mergeCell ref="G20:H25"/>
    <mergeCell ref="G26:H26"/>
  </mergeCells>
  <conditionalFormatting sqref="H29">
    <cfRule type="expression" dxfId="3" priority="1">
      <formula>H29&lt;&gt;"Klopt"</formula>
    </cfRule>
  </conditionalFormatting>
  <pageMargins left="0.5" right="0.5" top="0.6" bottom="0.6" header="0.3" footer="0.3"/>
  <pageSetup paperSize="9" orientation="landscape" scale="9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AFRONDEN.N.VEELVOUD: Voorbeeldwerkmap van DivZero</dc:title>
  <dc:subject>Rondt een getal af op het dichtstbijzijnde veelvoud van een stap die jij kiest, zoals 0,05 voor contant geld of 15 minuten voor urenstaten.</dc:subject>
  <dc:description/>
  <dc:language>nl-NL</dc:language>
  <cp:keywords/>
  <cp:category/>
  <cp:lastModifiedBy>DivZero</cp:lastModifiedBy>
  <dcterms:created xsi:type="dcterms:W3CDTF">2026-10-23T15:24:07Z</dcterms:created>
  <dcterms:modified xsi:type="dcterms:W3CDTF">2026-10-23T15:24:07Z</dcterms:modified>
</cp:coreProperties>
</file>