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'Intermediate'!$A$1:$H$16</definedName>
    <definedName name="_xlnm.Print_Area" localSheetId="3">'Advanced'!$A$1:$H$18</definedName>
    <definedName name="_xlnm.Print_Area" localSheetId="4">'Master'!$A$1:$H$28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<sst xmlns="http://schemas.openxmlformats.org/spreadsheetml/2006/main" count="111" uniqueCount="89">
  <si>
    <t>MROUND</t>
  </si>
  <si>
    <t>DivZero example workbook</t>
  </si>
  <si>
    <t>What it does</t>
  </si>
  <si>
    <t>Rounds a number to the nearest multiple of a step you choose, such as 0.05 for cash or 15 minutes for timesheets.</t>
  </si>
  <si>
    <t>Formula page</t>
  </si>
  <si>
    <t>https://divzero.app/en/functions/mround/</t>
  </si>
  <si>
    <t>The examples in this file</t>
  </si>
  <si>
    <t>Beginner</t>
  </si>
  <si>
    <t>Round calculated materiality to the nearest 1,000</t>
  </si>
  <si>
    <t>Intermediate</t>
  </si>
  <si>
    <t>Sampling interval rounded to a step in a cell</t>
  </si>
  <si>
    <t>Advanced</t>
  </si>
  <si>
    <t>Reconciliation differences rounded to 500, both directions</t>
  </si>
  <si>
    <t>Master</t>
  </si>
  <si>
    <t>Recalculate cash receipts with VAT, rounded to 5 cents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</si>
  <si>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</si>
  <si>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</si>
  <si>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</si>
  <si>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</si>
  <si>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</si>
  <si>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</si>
  <si>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</si>
  <si>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</si>
  <si>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</si>
  <si>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</si>
  <si>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</si>
  <si>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</si>
  <si>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</si>
  <si>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</si>
  <si>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</si>
  <si>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Client</t>
  </si>
  <si>
    <t>Calculated materiality</t>
  </si>
  <si>
    <t>Materiality in plan</t>
  </si>
  <si>
    <t>Beginner: Round calculated materiality to the nearest 1,000</t>
  </si>
  <si>
    <t>Veldhuis Installatie BV</t>
  </si>
  <si>
    <t>In the planning phase you calculate overall materiality for five audit clients as 0.5% of revenue. The audit plan states materiality in whole thousands, so each calculated amount is rounded to the nearest 1,000. You want the rounded amount next to each calculation.</t>
  </si>
  <si>
    <t>Bakker Transport BV</t>
  </si>
  <si>
    <t>De Graaf Horeca BV</t>
  </si>
  <si>
    <t>Smit Metaal BV</t>
  </si>
  <si>
    <t>Jansen Bouw BV</t>
  </si>
  <si>
    <t>Formula cell</t>
  </si>
  <si>
    <t>C2</t>
  </si>
  <si>
    <t>Formula (comma separators)</t>
  </si>
  <si>
    <t>=MROUND(B2, 1000)</t>
  </si>
  <si>
    <t>Formula (semicolon separators)</t>
  </si>
  <si>
    <t>=MROUND(B2; 1000)</t>
  </si>
  <si>
    <t>Plain text. The formula in the cell itself follows your Excel's separators.</t>
  </si>
  <si>
    <t>Expected result</t>
  </si>
  <si>
    <t>Specification</t>
  </si>
  <si>
    <t>Book value</t>
  </si>
  <si>
    <t>Sample size</t>
  </si>
  <si>
    <t>Interval</t>
  </si>
  <si>
    <t>Step</t>
  </si>
  <si>
    <t>Intermediate: Sampling interval rounded to a step in a cell</t>
  </si>
  <si>
    <t>Receivables</t>
  </si>
  <si>
    <t>For a monetary unit sample you divide the book value of each specification by the planned sample size to get the sampling interval. The audit team works with intervals in whole thousands, so the interval is rounded to the nearest multiple of the step in E2. Keeping the step in a cell lets you change it to 5,000 for a coarser interval without rewriting the formula.</t>
  </si>
  <si>
    <t>Payables</t>
  </si>
  <si>
    <t>Inventory</t>
  </si>
  <si>
    <t>Fixed assets</t>
  </si>
  <si>
    <t>Revenue</t>
  </si>
  <si>
    <t>D2</t>
  </si>
  <si>
    <t>=MROUND(B2 / C2, $E$2)</t>
  </si>
  <si>
    <t>=MROUND(B2 / C2; $E$2)</t>
  </si>
  <si>
    <t>Account</t>
  </si>
  <si>
    <t>Difference</t>
  </si>
  <si>
    <t>Rounded</t>
  </si>
  <si>
    <t>Advanced: Reconciliation differences rounded to 500, both directions</t>
  </si>
  <si>
    <t>1300 Receivables</t>
  </si>
  <si>
    <t>1600 Payables</t>
  </si>
  <si>
    <t>You reconciled six ledger balances to the client's specifications. The difference is ledger minus specification: positive when the ledger is higher, negative when it is lower. For the summary in your memo each difference is rounded to the nearest 500 and must keep its sign. MROUND alone returns #NUM! on the negative rows, so the formula chooses the sign of the multiple to match the difference.</t>
  </si>
  <si>
    <t>3000 Inventory</t>
  </si>
  <si>
    <t>0200 Fixed assets</t>
  </si>
  <si>
    <t>1100 Bank</t>
  </si>
  <si>
    <t>1800 VAT payable</t>
  </si>
  <si>
    <t>=MROUND(B2, IF(B2 &lt; 0, -$E$1, $E$1))</t>
  </si>
  <si>
    <t>=MROUND(B2; IF(B2 &lt; 0; -$E$1; $E$1))</t>
  </si>
  <si>
    <t>Entry</t>
  </si>
  <si>
    <t>Net amount</t>
  </si>
  <si>
    <t>VAT rate</t>
  </si>
  <si>
    <t>Booked cash</t>
  </si>
  <si>
    <t>Master: Recalculate cash receipts with VAT, rounded to 5 cents</t>
  </si>
  <si>
    <t>25-0412</t>
  </si>
  <si>
    <t>A retail client takes cash and rounds each receipt, VAT included, to the nearest 5 cents. You recalculate the expected cash amount from the net amount and the VAT rate (21% or 9%) and compare it with the amount booked. Rounding the raw product directly is fragile, because net × (1 + rate) carries binary noise. The Master build first rounds the gross amount to whole cents, rounds those cents with MROUND, converts back to euros and returns the difference with the booked amount.</t>
  </si>
  <si>
    <t>25-0413</t>
  </si>
  <si>
    <t>25-0414</t>
  </si>
  <si>
    <t>25-0415</t>
  </si>
  <si>
    <t>E2</t>
  </si>
  <si>
    <t xml:space="preserve">=LET(
  net, B2,
  rate, C2,
  cents, ROUND(net * (1 + rate) * 100, 0),
  expected, MROUND(cents, 5) / 100,
  ROUND(expected - D2, 2)
)</t>
  </si>
  <si>
    <t xml:space="preserve">=LET(
  net; B2;
  rate; C2;
  cents; ROUND(net * (1 + rate) * 100; 0);
  expected; MROUND(cents; 5) / 100;
  ROUND(expected - D2;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</si>
</sst>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4" fontId="4" fillId="2" borderId="1" xfId="0" applyNumberFormat="1" applyFont="1" applyFill="1" applyBorder="1"/>
    <xf numFmtId="9"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rou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2" width="25" customWidth="1"/>
    <col min="3" max="3" width="21" customWidth="1"/>
    <col min="4" max="4" width="3" customWidth="1"/>
    <col min="5" max="5" width="20" customWidth="1"/>
    <col min="6" max="6" width="48" customWidth="1"/>
  </cols>
  <sheetData>
    <row r="1" ht="21" customHeight="1" spans="1:6" x14ac:dyDescent="0.25">
      <c r="A1" s="11" t="s">
        <v>30</v>
      </c>
      <c r="B1" s="12" t="s">
        <v>31</v>
      </c>
      <c r="C1" s="13" t="s">
        <v>32</v>
      </c>
      <c r="E1" s="14" t="s">
        <v>33</v>
      </c>
      <c r="F1"/>
    </row>
    <row r="2" ht="15" customHeight="1" spans="1:6" x14ac:dyDescent="0.25">
      <c r="A2" s="15" t="s">
        <v>34</v>
      </c>
      <c r="B2" s="16">
        <v>128450</v>
      </c>
      <c r="C2" s="17" cm="1">
        <f t="array" ref="C2">MROUND(B2, 1000)</f>
        <v>128000</v>
      </c>
      <c r="E2" s="18" t="s">
        <v>35</v>
      </c>
      <c r="F2"/>
    </row>
    <row r="3" ht="15" customHeight="1" spans="1:6" x14ac:dyDescent="0.25">
      <c r="A3" s="15" t="s">
        <v>36</v>
      </c>
      <c r="B3" s="16">
        <v>94620</v>
      </c>
      <c r="E3"/>
      <c r="F3"/>
    </row>
    <row r="4" ht="15" customHeight="1" spans="1:6" x14ac:dyDescent="0.25">
      <c r="A4" s="15" t="s">
        <v>37</v>
      </c>
      <c r="B4" s="16">
        <v>61500</v>
      </c>
      <c r="E4"/>
      <c r="F4"/>
    </row>
    <row r="5" ht="15" customHeight="1" spans="1:6" x14ac:dyDescent="0.25">
      <c r="A5" s="15" t="s">
        <v>38</v>
      </c>
      <c r="B5" s="16">
        <v>37240</v>
      </c>
      <c r="E5"/>
      <c r="F5"/>
    </row>
    <row r="6" ht="15" customHeight="1" spans="1:2" x14ac:dyDescent="0.25">
      <c r="A6" s="15" t="s">
        <v>39</v>
      </c>
      <c r="B6" s="16">
        <v>250999</v>
      </c>
    </row>
    <row r="7" ht="15" customHeight="1" spans="5:6" x14ac:dyDescent="0.25">
      <c r="E7" s="19" t="s">
        <v>40</v>
      </c>
      <c r="F7" s="20" t="s">
        <v>41</v>
      </c>
    </row>
    <row r="8" ht="15" customHeight="1" spans="5:5" x14ac:dyDescent="0.25">
      <c r="E8" s="19" t="s">
        <v>42</v>
      </c>
    </row>
    <row r="9" ht="15" customHeight="1" spans="5:6" x14ac:dyDescent="0.25">
      <c r="E9" s="21" t="s">
        <v>43</v>
      </c>
      <c r="F9" s="22"/>
    </row>
    <row r="10" ht="15" customHeight="1" spans="5:5" x14ac:dyDescent="0.25">
      <c r="E10" s="19" t="s">
        <v>44</v>
      </c>
    </row>
    <row r="11" ht="15" customHeight="1" spans="5:6" x14ac:dyDescent="0.25">
      <c r="E11" s="21" t="s">
        <v>45</v>
      </c>
      <c r="F11" s="22"/>
    </row>
    <row r="12" ht="15" customHeight="1" spans="5:6" x14ac:dyDescent="0.25">
      <c r="E12" s="23" t="s">
        <v>46</v>
      </c>
      <c r="F12"/>
    </row>
    <row r="13" ht="15" customHeight="1" x14ac:dyDescent="0.25"/>
    <row r="14" ht="15" customHeight="1" spans="5:6" x14ac:dyDescent="0.25">
      <c r="E14" s="19" t="s">
        <v>47</v>
      </c>
      <c r="F14" s="24">
        <v>128000</v>
      </c>
    </row>
    <row r="15" ht="15" customHeight="1" spans="5:6" x14ac:dyDescent="0.25">
      <c r="E15" s="19" t="s">
        <v>22</v>
      </c>
      <c r="F15" s="25"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97"/>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D2" sqref="D2"/>
    </sheetView>
  </sheetViews>
  <sheetFormatPr defaultRowHeight="15" outlineLevelRow="0" outlineLevelCol="0" x14ac:dyDescent="55"/>
  <cols>
    <col min="1" max="2" width="16" customWidth="1"/>
    <col min="3" max="3" width="14" customWidth="1"/>
    <col min="4" max="4" width="13" customWidth="1"/>
    <col min="5" max="5" width="12" customWidth="1"/>
    <col min="6" max="6" width="3" customWidth="1"/>
    <col min="7" max="7" width="20" customWidth="1"/>
    <col min="8" max="8" width="48" customWidth="1"/>
  </cols>
  <sheetData>
    <row r="1" ht="21" customHeight="1" spans="1:8" x14ac:dyDescent="0.25">
      <c r="A1" s="11" t="s">
        <v>48</v>
      </c>
      <c r="B1" s="12" t="s">
        <v>49</v>
      </c>
      <c r="C1" s="12" t="s">
        <v>50</v>
      </c>
      <c r="D1" s="13" t="s">
        <v>51</v>
      </c>
      <c r="E1" s="13" t="s">
        <v>52</v>
      </c>
      <c r="G1" s="14" t="s">
        <v>53</v>
      </c>
      <c r="H1"/>
    </row>
    <row r="2" ht="15" customHeight="1" spans="1:8" x14ac:dyDescent="0.25">
      <c r="A2" s="15" t="s">
        <v>54</v>
      </c>
      <c r="B2" s="16">
        <v>1482300</v>
      </c>
      <c r="C2" s="26">
        <v>40</v>
      </c>
      <c r="D2" s="17" cm="1">
        <f t="array" ref="D2">MROUND(B2 / C2, $E$2)</f>
        <v>37000</v>
      </c>
      <c r="E2" s="27">
        <v>1000</v>
      </c>
      <c r="G2" s="18" t="s">
        <v>55</v>
      </c>
      <c r="H2"/>
    </row>
    <row r="3" ht="15" customHeight="1" spans="1:8" x14ac:dyDescent="0.25">
      <c r="A3" s="15" t="s">
        <v>56</v>
      </c>
      <c r="B3" s="16">
        <v>986400</v>
      </c>
      <c r="C3" s="26">
        <v>25</v>
      </c>
      <c r="G3"/>
      <c r="H3"/>
    </row>
    <row r="4" ht="15" customHeight="1" spans="1:8" x14ac:dyDescent="0.25">
      <c r="A4" s="15" t="s">
        <v>57</v>
      </c>
      <c r="B4" s="16">
        <v>2215000</v>
      </c>
      <c r="C4" s="26">
        <v>60</v>
      </c>
      <c r="G4"/>
      <c r="H4"/>
    </row>
    <row r="5" ht="15" customHeight="1" spans="1:8" x14ac:dyDescent="0.25">
      <c r="A5" s="15" t="s">
        <v>58</v>
      </c>
      <c r="B5" s="16">
        <v>1750000</v>
      </c>
      <c r="C5" s="26">
        <v>35</v>
      </c>
      <c r="G5"/>
      <c r="H5"/>
    </row>
    <row r="6" ht="15" customHeight="1" spans="1:8" x14ac:dyDescent="0.25">
      <c r="A6" s="15" t="s">
        <v>59</v>
      </c>
      <c r="B6" s="16">
        <v>5430000</v>
      </c>
      <c r="C6" s="26">
        <v>90</v>
      </c>
      <c r="G6"/>
      <c r="H6"/>
    </row>
    <row r="7" ht="15" customHeight="1" x14ac:dyDescent="0.25"/>
    <row r="8" ht="15" customHeight="1" spans="7:8" x14ac:dyDescent="0.25">
      <c r="G8" s="19" t="s">
        <v>40</v>
      </c>
      <c r="H8" s="20" t="s">
        <v>60</v>
      </c>
    </row>
    <row r="9" ht="15" customHeight="1" spans="7:7" x14ac:dyDescent="0.25">
      <c r="G9" s="19" t="s">
        <v>42</v>
      </c>
    </row>
    <row r="10" ht="15" customHeight="1" spans="7:8" x14ac:dyDescent="0.25">
      <c r="G10" s="21" t="s">
        <v>61</v>
      </c>
      <c r="H10" s="22"/>
    </row>
    <row r="11" ht="15" customHeight="1" spans="7:7" x14ac:dyDescent="0.25">
      <c r="G11" s="19" t="s">
        <v>44</v>
      </c>
    </row>
    <row r="12" ht="15" customHeight="1" spans="7:8" x14ac:dyDescent="0.25">
      <c r="G12" s="21" t="s">
        <v>62</v>
      </c>
      <c r="H12" s="22"/>
    </row>
    <row r="13" ht="15" customHeight="1" spans="7:8" x14ac:dyDescent="0.25">
      <c r="G13" s="23" t="s">
        <v>46</v>
      </c>
      <c r="H13"/>
    </row>
    <row r="14" ht="15" customHeight="1" x14ac:dyDescent="0.25"/>
    <row r="15" ht="15" customHeight="1" spans="7:8" x14ac:dyDescent="0.25">
      <c r="G15" s="19" t="s">
        <v>47</v>
      </c>
      <c r="H15" s="24">
        <v>37000</v>
      </c>
    </row>
    <row r="16" ht="15" customHeight="1" spans="7:8" x14ac:dyDescent="0.25">
      <c r="G16" s="19" t="s">
        <v>22</v>
      </c>
      <c r="H16" s="25" t="str" cm="1">
        <f t="array" ref="H16">IF(IF(ISERROR(D2)+ISERROR($H$15)=2,ERROR.TYPE(D2)=ERROR.TYPE($H$15),IF(ISERROR(D2)+ISERROR($H$15)=1,FALSE,IF(ISNUMBER(D2)*ISNUMBER($H$15)=1,ABS(D2-$H$15)&lt;=1E-9*(1+ABS($H$15)),EXACT(D2&amp;"",$H$15&amp;"")))),"OK","Differs")</f>
        <v>OK</v>
      </c>
    </row>
  </sheetData>
  <mergeCells count="5">
    <mergeCell ref="G1:H1"/>
    <mergeCell ref="G2:H6"/>
    <mergeCell ref="G10:H10"/>
    <mergeCell ref="G12:H12"/>
    <mergeCell ref="G13:H13"/>
  </mergeCells>
  <conditionalFormatting sqref="H16">
    <cfRule type="expression" dxfId="1" priority="1">
      <formula>H16&lt;&gt;"OK"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C2" sqref="C2"/>
    </sheetView>
  </sheetViews>
  <sheetFormatPr defaultRowHeight="15" outlineLevelRow="0" outlineLevelCol="0" x14ac:dyDescent="55"/>
  <cols>
    <col min="1" max="1" width="19" customWidth="1"/>
    <col min="2" max="3" width="13" customWidth="1"/>
    <col min="4" max="5" width="10" customWidth="1"/>
    <col min="6" max="6" width="3" customWidth="1"/>
    <col min="7" max="7" width="20" customWidth="1"/>
    <col min="8" max="8" width="48" customWidth="1"/>
  </cols>
  <sheetData>
    <row r="1" ht="18" customHeight="1" spans="1:8" x14ac:dyDescent="0.25">
      <c r="A1" s="11" t="s">
        <v>63</v>
      </c>
      <c r="B1" s="12" t="s">
        <v>64</v>
      </c>
      <c r="C1" s="13" t="s">
        <v>65</v>
      </c>
      <c r="D1" s="13" t="s">
        <v>52</v>
      </c>
      <c r="E1" s="27">
        <v>500</v>
      </c>
      <c r="G1" s="14" t="s">
        <v>66</v>
      </c>
      <c r="H1"/>
    </row>
    <row r="2" ht="18" customHeight="1" spans="1:8" x14ac:dyDescent="0.25">
      <c r="A2" s="15" t="s">
        <v>67</v>
      </c>
      <c r="B2" s="16">
        <v>-1730</v>
      </c>
      <c r="C2" s="17" cm="1">
        <f t="array" ref="C2">MROUND(B2, IF(B2 &lt; 0, -$E$1, $E$1))</f>
        <v>-1500</v>
      </c>
      <c r="G2"/>
      <c r="H2"/>
    </row>
    <row r="3" ht="15" customHeight="1" spans="1:8" x14ac:dyDescent="0.25">
      <c r="A3" s="15" t="s">
        <v>68</v>
      </c>
      <c r="B3" s="16">
        <v>2250</v>
      </c>
      <c r="G3" s="18" t="s">
        <v>69</v>
      </c>
      <c r="H3"/>
    </row>
    <row r="4" ht="15" customHeight="1" spans="1:8" x14ac:dyDescent="0.25">
      <c r="A4" s="15" t="s">
        <v>70</v>
      </c>
      <c r="B4" s="16">
        <v>740</v>
      </c>
      <c r="G4"/>
      <c r="H4"/>
    </row>
    <row r="5" ht="15" customHeight="1" spans="1:8" x14ac:dyDescent="0.25">
      <c r="A5" s="15" t="s">
        <v>71</v>
      </c>
      <c r="B5" s="16">
        <v>-6300</v>
      </c>
      <c r="G5"/>
      <c r="H5"/>
    </row>
    <row r="6" ht="15" customHeight="1" spans="1:8" x14ac:dyDescent="0.25">
      <c r="A6" s="15" t="s">
        <v>72</v>
      </c>
      <c r="B6" s="16">
        <v>230</v>
      </c>
      <c r="G6"/>
      <c r="H6"/>
    </row>
    <row r="7" ht="15" customHeight="1" spans="1:8" x14ac:dyDescent="0.25">
      <c r="A7" s="15" t="s">
        <v>73</v>
      </c>
      <c r="B7" s="16">
        <v>-250</v>
      </c>
      <c r="G7"/>
      <c r="H7"/>
    </row>
    <row r="8" ht="15" customHeight="1" spans="7:8" x14ac:dyDescent="0.25">
      <c r="G8"/>
      <c r="H8"/>
    </row>
    <row r="9" ht="15" customHeight="1" x14ac:dyDescent="0.25"/>
    <row r="10" ht="15" customHeight="1" spans="7:8" x14ac:dyDescent="0.25">
      <c r="G10" s="19" t="s">
        <v>40</v>
      </c>
      <c r="H10" s="20" t="s">
        <v>41</v>
      </c>
    </row>
    <row r="11" ht="15" customHeight="1" spans="7:7" x14ac:dyDescent="0.25">
      <c r="G11" s="19" t="s">
        <v>42</v>
      </c>
    </row>
    <row r="12" ht="15" customHeight="1" spans="7:8" x14ac:dyDescent="0.25">
      <c r="G12" s="21" t="s">
        <v>74</v>
      </c>
      <c r="H12" s="22"/>
    </row>
    <row r="13" ht="15" customHeight="1" spans="7:7" x14ac:dyDescent="0.25">
      <c r="G13" s="19" t="s">
        <v>44</v>
      </c>
    </row>
    <row r="14" ht="15" customHeight="1" spans="7:8" x14ac:dyDescent="0.25">
      <c r="G14" s="21" t="s">
        <v>75</v>
      </c>
      <c r="H14" s="22"/>
    </row>
    <row r="15" ht="15" customHeight="1" spans="7:8" x14ac:dyDescent="0.25">
      <c r="G15" s="23" t="s">
        <v>46</v>
      </c>
      <c r="H15"/>
    </row>
    <row r="16" ht="15" customHeight="1" x14ac:dyDescent="0.25"/>
    <row r="17" ht="15" customHeight="1" spans="7:8" x14ac:dyDescent="0.25">
      <c r="G17" s="19" t="s">
        <v>47</v>
      </c>
      <c r="H17" s="24">
        <v>-1500</v>
      </c>
    </row>
    <row r="18" ht="15" customHeight="1" spans="7:8" x14ac:dyDescent="0.25">
      <c r="G18" s="19" t="s">
        <v>22</v>
      </c>
      <c r="H18" s="25" t="str" cm="1">
        <f t="array" ref="H18">IF(IF(ISERROR(C2)+ISERROR($H$17)=2,ERROR.TYPE(C2)=ERROR.TYPE($H$17),IF(ISERROR(C2)+ISERROR($H$17)=1,FALSE,IF(ISNUMBER(C2)*ISNUMBER($H$17)=1,ABS(C2-$H$17)&lt;=1E-9*(1+ABS($H$17)),EXACT(C2&amp;"",$H$17&amp;"")))),"OK","Differs")</f>
        <v>OK</v>
      </c>
    </row>
  </sheetData>
  <mergeCells count="5">
    <mergeCell ref="G1:H2"/>
    <mergeCell ref="G3:H8"/>
    <mergeCell ref="G12:H12"/>
    <mergeCell ref="G14:H14"/>
    <mergeCell ref="G15:H15"/>
  </mergeCells>
  <conditionalFormatting sqref="H18">
    <cfRule type="expression" dxfId="2" priority="1">
      <formula>H18&lt;&gt;"OK"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8"/>
  <sheetViews>
    <sheetView workbookViewId="0" zoomScale="100">
      <selection activeCell="E2" sqref="E2"/>
    </sheetView>
  </sheetViews>
  <sheetFormatPr defaultRowHeight="15" outlineLevelRow="0" outlineLevelCol="0" x14ac:dyDescent="55"/>
  <cols>
    <col min="1" max="1" width="10" customWidth="1"/>
    <col min="2" max="2" width="13" customWidth="1"/>
    <col min="3" max="3" width="11" customWidth="1"/>
    <col min="4" max="4" width="14" customWidth="1"/>
    <col min="5" max="5" width="12" customWidth="1"/>
    <col min="6" max="6" width="3" customWidth="1"/>
    <col min="7" max="7" width="20" customWidth="1"/>
    <col min="8" max="8" width="48" customWidth="1"/>
  </cols>
  <sheetData>
    <row r="1" ht="21" customHeight="1" spans="1:8" x14ac:dyDescent="0.25">
      <c r="A1" s="11" t="s">
        <v>76</v>
      </c>
      <c r="B1" s="12" t="s">
        <v>77</v>
      </c>
      <c r="C1" s="12" t="s">
        <v>78</v>
      </c>
      <c r="D1" s="12" t="s">
        <v>79</v>
      </c>
      <c r="E1" s="13" t="s">
        <v>64</v>
      </c>
      <c r="G1" s="14" t="s">
        <v>80</v>
      </c>
      <c r="H1"/>
    </row>
    <row r="2" ht="15" customHeight="1" spans="1:8" x14ac:dyDescent="0.25">
      <c r="A2" s="15" t="s">
        <v>81</v>
      </c>
      <c r="B2" s="16">
        <v>41.32</v>
      </c>
      <c r="C2" s="28">
        <v>0.21</v>
      </c>
      <c r="D2" s="16">
        <v>49.95</v>
      </c>
      <c r="E2" s="17" cm="1">
        <f t="array" ref="E2">_xlfn.LET(
  _xlpm.net, B2,
  _xlpm.rate, C2,
  _xlpm.cents, ROUND(_xlpm.net * (1 + _xlpm.rate) * 100, 0),
  _xlpm.expected, MROUND(_xlpm.cents, 5) / 100,
  ROUND(_xlpm.expected - D2, 2)
)</f>
        <v>0.05</v>
      </c>
      <c r="G2" s="18" t="s">
        <v>82</v>
      </c>
      <c r="H2"/>
    </row>
    <row r="3" ht="15" customHeight="1" spans="1:8" x14ac:dyDescent="0.25">
      <c r="A3" s="15" t="s">
        <v>83</v>
      </c>
      <c r="B3" s="16">
        <v>18.6</v>
      </c>
      <c r="C3" s="28">
        <v>0.09</v>
      </c>
      <c r="D3" s="16">
        <v>20.25</v>
      </c>
      <c r="G3"/>
      <c r="H3"/>
    </row>
    <row r="4" ht="15" customHeight="1" spans="1:8" x14ac:dyDescent="0.25">
      <c r="A4" s="15" t="s">
        <v>84</v>
      </c>
      <c r="B4" s="16">
        <v>33.1</v>
      </c>
      <c r="C4" s="28">
        <v>0.09</v>
      </c>
      <c r="D4" s="16">
        <v>36.05</v>
      </c>
      <c r="G4"/>
      <c r="H4"/>
    </row>
    <row r="5" ht="15" customHeight="1" spans="1:8" x14ac:dyDescent="0.25">
      <c r="A5" s="15" t="s">
        <v>85</v>
      </c>
      <c r="B5" s="16">
        <v>12.4</v>
      </c>
      <c r="C5" s="28">
        <v>0.21</v>
      </c>
      <c r="D5" s="16">
        <v>15</v>
      </c>
      <c r="G5"/>
      <c r="H5"/>
    </row>
    <row r="6" ht="15" customHeight="1" spans="7:8" x14ac:dyDescent="0.25">
      <c r="G6"/>
      <c r="H6"/>
    </row>
    <row r="7" ht="15" customHeight="1" spans="7:8" x14ac:dyDescent="0.25">
      <c r="G7"/>
      <c r="H7"/>
    </row>
    <row r="8" ht="15" customHeight="1" spans="7:8" x14ac:dyDescent="0.25">
      <c r="G8"/>
      <c r="H8"/>
    </row>
    <row r="9" ht="15" customHeight="1" x14ac:dyDescent="0.25"/>
    <row r="10" ht="15" customHeight="1" spans="7:8" x14ac:dyDescent="0.25">
      <c r="G10" s="19" t="s">
        <v>40</v>
      </c>
      <c r="H10" s="20" t="s">
        <v>86</v>
      </c>
    </row>
    <row r="11" ht="15" customHeight="1" spans="7:7" x14ac:dyDescent="0.25">
      <c r="G11" s="19" t="s">
        <v>42</v>
      </c>
    </row>
    <row r="12" ht="15" customHeight="1" spans="7:8" x14ac:dyDescent="0.25">
      <c r="G12" s="21" t="s">
        <v>87</v>
      </c>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8" x14ac:dyDescent="0.25">
      <c r="G16" s="22"/>
      <c r="H16" s="22"/>
    </row>
    <row r="17" ht="15" customHeight="1" spans="7:8" x14ac:dyDescent="0.25">
      <c r="G17" s="22"/>
      <c r="H17" s="22"/>
    </row>
    <row r="18" ht="15" customHeight="1" spans="7:7" x14ac:dyDescent="0.25">
      <c r="G18" s="19" t="s">
        <v>44</v>
      </c>
    </row>
    <row r="19" ht="15" customHeight="1" spans="7:8" x14ac:dyDescent="0.25">
      <c r="G19" s="21" t="s">
        <v>88</v>
      </c>
      <c r="H19" s="22"/>
    </row>
    <row r="20" ht="15" customHeight="1" spans="7:8" x14ac:dyDescent="0.25">
      <c r="G20" s="22"/>
      <c r="H20" s="22"/>
    </row>
    <row r="21" ht="15" customHeight="1" spans="7:8" x14ac:dyDescent="0.25">
      <c r="G21" s="22"/>
      <c r="H21" s="22"/>
    </row>
    <row r="22" ht="15" customHeight="1" spans="7:8" x14ac:dyDescent="0.25">
      <c r="G22" s="22"/>
      <c r="H22" s="22"/>
    </row>
    <row r="23" ht="15" customHeight="1" spans="7:8" x14ac:dyDescent="0.25">
      <c r="G23" s="22"/>
      <c r="H23" s="22"/>
    </row>
    <row r="24" ht="15" customHeight="1" spans="7:8" x14ac:dyDescent="0.25">
      <c r="G24" s="22"/>
      <c r="H24" s="22"/>
    </row>
    <row r="25" ht="15" customHeight="1" spans="7:8" x14ac:dyDescent="0.25">
      <c r="G25" s="23" t="s">
        <v>46</v>
      </c>
      <c r="H25"/>
    </row>
    <row r="26" ht="15" customHeight="1" x14ac:dyDescent="0.25"/>
    <row r="27" ht="15" customHeight="1" spans="7:8" x14ac:dyDescent="0.25">
      <c r="G27" s="19" t="s">
        <v>47</v>
      </c>
      <c r="H27" s="24">
        <v>0.05</v>
      </c>
    </row>
    <row r="28" ht="15" customHeight="1" spans="7:8" x14ac:dyDescent="0.25">
      <c r="G28" s="19" t="s">
        <v>22</v>
      </c>
      <c r="H28" s="25" t="str" cm="1">
        <f t="array" ref="H28">IF(IF(ISERROR(E2)+ISERROR($H$27)=2,ERROR.TYPE(E2)=ERROR.TYPE($H$27),IF(ISERROR(E2)+ISERROR($H$27)=1,FALSE,IF(ISNUMBER(E2)*ISNUMBER($H$27)=1,ABS(E2-$H$27)&lt;=1E-9*(1+ABS($H$27)),EXACT(E2&amp;"",$H$27&amp;"")))),"OK","Differs")</f>
        <v>OK</v>
      </c>
    </row>
  </sheetData>
  <mergeCells count="5">
    <mergeCell ref="G1:H1"/>
    <mergeCell ref="G2:H8"/>
    <mergeCell ref="G12:H17"/>
    <mergeCell ref="G19:H24"/>
    <mergeCell ref="G25:H25"/>
  </mergeCells>
  <conditionalFormatting sqref="H28">
    <cfRule type="expression" dxfId="3" priority="1">
      <formula>H28&lt;&gt;"OK"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MROUND: DivZero example workbook</dc:title>
  <dc:subject>Rounds a number to the nearest multiple of a step you choose, such as 0.05 for cash or 15 minutes for timesheets.</dc:subject>
  <dc:description/>
  <dc:language>en-US</dc:language>
  <cp:keywords/>
  <cp:category/>
  <cp:lastModifiedBy>DivZero</cp:lastModifiedBy>
  <dcterms:created xsi:type="dcterms:W3CDTF">2026-10-23T15:24:07Z</dcterms:created>
  <dcterms:modified xsi:type="dcterms:W3CDTF">2026-10-23T15:24:07Z</dcterms:modified>
</cp:coreProperties>
</file>