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'Beginner'!$A$1:$G$15</definedName>
    <definedName name="_xlnm.Print_Area" localSheetId="2">'Halfgevorderd'!$A$1:$H$16</definedName>
    <definedName name="_xlnm.Print_Area" localSheetId="3">'Gevorderd'!$A$1:$I$17</definedName>
    <definedName name="_xlnm.Print_Area" localSheetId="4">'Expert'!$A$1:$J$29</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<sst xmlns="http://schemas.openxmlformats.org/spreadsheetml/2006/main" count="119" uniqueCount="89">
  <si>
    <t>MAAND (Engels: MONTH)</t>
  </si>
  <si>
    <t>Voorbeeldwerkmap van DivZero</t>
  </si>
  <si>
    <t>Wat ze doet</t>
  </si>
  <si>
    <t>Geeft de maand van een datum terug als getal van 1 (januari) tot en met 12 (december).</t>
  </si>
  <si>
    <t>Pagina op de site</t>
  </si>
  <si>
    <t>https://divzero.app/nl/functies/maand/</t>
  </si>
  <si>
    <t>De voorbeelden in dit bestand</t>
  </si>
  <si>
    <t>Beginner</t>
  </si>
  <si>
    <t>In welke maand een journaalpost is geboekt</t>
  </si>
  <si>
    <t>Halfgevorderd</t>
  </si>
  <si>
    <t>Periodesleutel die de jaren uit elkaar houdt</t>
  </si>
  <si>
    <t>Gevorderd</t>
  </si>
  <si>
    <t>Boekkwartaal als label bij een boekjaar vanaf april</t>
  </si>
  <si>
    <t>Expert</t>
  </si>
  <si>
    <t>Afschrijvingsmaanden tussen twee datums</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</si>
  <si>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</si>
  <si>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</si>
  <si>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</si>
  <si>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</si>
  <si>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</si>
  <si>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</si>
  <si>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</si>
  <si>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</si>
  <si>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</si>
  <si>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</si>
  <si>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</si>
  <si>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</si>
  <si>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</si>
  <si>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</si>
  <si>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</si>
  <si>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</si>
  <si>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Boekingsdatum</t>
  </si>
  <si>
    <t>Dagboek</t>
  </si>
  <si>
    <t>Maand</t>
  </si>
  <si>
    <t>Beginner: In welke maand een journaalpost is geboekt</t>
  </si>
  <si>
    <t>25-0398</t>
  </si>
  <si>
    <t>VRK</t>
  </si>
  <si>
    <t>Je test journaalposten in de XAF-auditfile van Veldhuis Installatie BV, geëxporteerd naar een werkblad. Voordat je filtert op de boekingen van één maand, zet je een kolom met het maandnummer van de boekingsdatum naast de regels.</t>
  </si>
  <si>
    <t>25-0412</t>
  </si>
  <si>
    <t>INK</t>
  </si>
  <si>
    <t>26-0003</t>
  </si>
  <si>
    <t>BNK</t>
  </si>
  <si>
    <t>Formulecel</t>
  </si>
  <si>
    <t>D2</t>
  </si>
  <si>
    <t>Formule in Nederlandse Excel (puntkomma)</t>
  </si>
  <si>
    <t>=MAAND(B2)</t>
  </si>
  <si>
    <t>Formule met Engelse functienamen (komma)</t>
  </si>
  <si>
    <t>=MONTH(B2)</t>
  </si>
  <si>
    <t>Gewone tekst. De formule in de cel zelf volgt de scheidingstekens van jouw Excel.</t>
  </si>
  <si>
    <t>Verwacht resultaat</t>
  </si>
  <si>
    <t>Bedrag</t>
  </si>
  <si>
    <t>Periodesleutel</t>
  </si>
  <si>
    <t>Halfgevorderd: Periodesleutel die de jaren uit elkaar houdt</t>
  </si>
  <si>
    <t>25-0431</t>
  </si>
  <si>
    <t>Voor de afgrenzingstest rond de jaarwisseling van 31 december 2025 tel je de journaalregels op per periode. De auditfile bevat regels uit december 2025 en uit 2026, en met alleen het maandnummer belanden beide decembers op één hoop. Je maakt een sleutel als 202512 die op tijd sorteert, en kopieert de formule in kolom E naar beneden.</t>
  </si>
  <si>
    <t>26-0006</t>
  </si>
  <si>
    <t>26-0021</t>
  </si>
  <si>
    <t>26-0388</t>
  </si>
  <si>
    <t>MEM</t>
  </si>
  <si>
    <t>E2</t>
  </si>
  <si>
    <t>=JAAR(B2) * 100 + MAAND(B2)</t>
  </si>
  <si>
    <t>=YEAR(B2) * 100 + MONTH(B2)</t>
  </si>
  <si>
    <t>Boekkwartaal</t>
  </si>
  <si>
    <t>Boekjaar begint in maand</t>
  </si>
  <si>
    <t>Gevorderd: Boekkwartaal als label bij een boekjaar vanaf april</t>
  </si>
  <si>
    <t>26-0117</t>
  </si>
  <si>
    <t>Het boekjaar van je cliënt begint op 1 april: april tot en met juni is het eerste kwartaal, januari tot en met maart het vierde. Voor de kwartaalanalyse van journaalposten moet elke boeking een kwartaallabel krijgen. De beginmaand staat in F1, zodat dezelfde formule ook werkt voor een andere cliënt met een ander boekjaar.</t>
  </si>
  <si>
    <t>26-0201</t>
  </si>
  <si>
    <t>26-0198</t>
  </si>
  <si>
    <t>26-0412</t>
  </si>
  <si>
    <t>26-0530</t>
  </si>
  <si>
    <t xml:space="preserve">="K" &amp; AFRONDEN.NAAR.BOVEN((REST(MAAND(A2) - $F$1;
  12) + 1) / 3; 0)</t>
  </si>
  <si>
    <t>="K" &amp; ROUNDUP((MOD(MONTH(A2) - $F$1, 12) + 1) / 3, 0)</t>
  </si>
  <si>
    <t>K4</t>
  </si>
  <si>
    <t>Activum</t>
  </si>
  <si>
    <t>In gebruik vanaf</t>
  </si>
  <si>
    <t>Desinvestering</t>
  </si>
  <si>
    <t>Afschrijvingsmaanden</t>
  </si>
  <si>
    <t>Balansdatum</t>
  </si>
  <si>
    <t>Expert: Afschrijvingsmaanden tussen twee datums</t>
  </si>
  <si>
    <t>A-101</t>
  </si>
  <si>
    <t>Je herrekent de afschrijving uit de activastaat: een activum wordt afgeschreven voor elke kalendermaand waarin het in gebruik is, en één dag in een maand telt als de hele maand. Activa die nog in gebruik zijn hebben geen desinvesteringsdatum, bij één staat de desinvesteringsdatum door een tikfout vóór de aankoopdatum, en het aantal moet exact kloppen. Activa die nog in gebruik zijn tel je tot de balansdatum in G1.</t>
  </si>
  <si>
    <t>A-102</t>
  </si>
  <si>
    <t>A-103</t>
  </si>
  <si>
    <t>A-104</t>
  </si>
  <si>
    <t>A-105</t>
  </si>
  <si>
    <t xml:space="preserve">=LET(
  begin; B2;
  einde; ALS(ISLEEG(C2); $G$1; C2);
  beginNr; JAAR(begin) * 12 + MAAND(begin);
  eindNr; JAAR(einde) * 12 + MAAND(einde);
  MAX(0; eindNr - beginNr + 1)
)</t>
  </si>
  <si>
    <t xml:space="preserve">=LET(
  start, B2,
  finish, IF(ISBLANK(C2), $G$1, C2),
  startIdx, YEAR(start) * 12 + MONTH(start),
  finishIdx, YEAR(finish) * 12 + MONTH(finish),
  MAX(0, finishIdx - startIdx + 1)
)</t>
  </si>
  <si>
    <t>Gegevens: G1 bevat een datum: 31 december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</si>
</sst>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3"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3"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5" fontId="4" fillId="0" borderId="1" xfId="0" applyNumberFormat="1" applyFont="1" applyBorder="1"/>
    <xf numFmtId="0" fontId="4" fillId="3" borderId="2" xfId="0" applyFont="1" applyFill="1" applyBorder="1"/>
    <xf numFmtId="0" fontId="4" fillId="4" borderId="1" xfId="0" applyFont="1" applyFill="1" applyBorder="1" applyAlignment="1">
      <alignment horizontal="right" vertical="top" indent="1"/>
    </xf>
    <xf numFmtId="0" fontId="4" fillId="2" borderId="1" xfId="0" applyFont="1" applyFill="1" applyBorder="1"/>
    <xf numFmtId="164" fontId="4" fillId="2"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maan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5"/>
  <sheetViews>
    <sheetView workbookViewId="0" zoomScale="100">
      <selection activeCell="D2" sqref="D2"/>
    </sheetView>
  </sheetViews>
  <sheetFormatPr defaultRowHeight="15" outlineLevelRow="0" outlineLevelCol="0" x14ac:dyDescent="55"/>
  <cols>
    <col min="1" max="1" width="11" customWidth="1"/>
    <col min="2" max="2" width="16" customWidth="1"/>
    <col min="3" max="4" width="10" customWidth="1"/>
    <col min="5" max="5" width="3" customWidth="1"/>
    <col min="6" max="6" width="20" customWidth="1"/>
    <col min="7" max="7" width="48" customWidth="1"/>
  </cols>
  <sheetData>
    <row r="1" ht="21" customHeight="1" spans="1:7" x14ac:dyDescent="0.25">
      <c r="A1" s="11" t="s">
        <v>30</v>
      </c>
      <c r="B1" s="11" t="s">
        <v>31</v>
      </c>
      <c r="C1" s="11" t="s">
        <v>32</v>
      </c>
      <c r="D1" s="12" t="s">
        <v>33</v>
      </c>
      <c r="F1" s="13" t="s">
        <v>34</v>
      </c>
      <c r="G1"/>
    </row>
    <row r="2" ht="15" customHeight="1" spans="1:7" x14ac:dyDescent="0.25">
      <c r="A2" s="14" t="s">
        <v>35</v>
      </c>
      <c r="B2" s="15">
        <v>45989</v>
      </c>
      <c r="C2" s="14" t="s">
        <v>36</v>
      </c>
      <c r="D2" s="16" cm="1">
        <f t="array" ref="D2">MONTH(B2)</f>
        <v>11</v>
      </c>
      <c r="F2" s="17" t="s">
        <v>37</v>
      </c>
      <c r="G2"/>
    </row>
    <row r="3" ht="15" customHeight="1" spans="1:7" x14ac:dyDescent="0.25">
      <c r="A3" s="14" t="s">
        <v>38</v>
      </c>
      <c r="B3" s="15">
        <v>46020</v>
      </c>
      <c r="C3" s="14" t="s">
        <v>39</v>
      </c>
      <c r="F3"/>
      <c r="G3"/>
    </row>
    <row r="4" ht="15" customHeight="1" spans="1:7" x14ac:dyDescent="0.25">
      <c r="A4" s="14" t="s">
        <v>40</v>
      </c>
      <c r="B4" s="15">
        <v>46024</v>
      </c>
      <c r="C4" s="14" t="s">
        <v>41</v>
      </c>
      <c r="F4"/>
      <c r="G4"/>
    </row>
    <row r="5" ht="15" customHeight="1" spans="6:7" x14ac:dyDescent="0.25">
      <c r="F5"/>
      <c r="G5"/>
    </row>
    <row r="6" ht="15" customHeight="1" x14ac:dyDescent="0.25"/>
    <row r="7" ht="15" customHeight="1" spans="6:7" x14ac:dyDescent="0.25">
      <c r="F7" s="18" t="s">
        <v>42</v>
      </c>
      <c r="G7" s="19" t="s">
        <v>43</v>
      </c>
    </row>
    <row r="8" ht="15" customHeight="1" spans="6:6" x14ac:dyDescent="0.25">
      <c r="F8" s="18" t="s">
        <v>44</v>
      </c>
    </row>
    <row r="9" ht="15" customHeight="1" spans="6:7" x14ac:dyDescent="0.25">
      <c r="F9" s="20" t="s">
        <v>45</v>
      </c>
      <c r="G9" s="21"/>
    </row>
    <row r="10" ht="15" customHeight="1" spans="6:6" x14ac:dyDescent="0.25">
      <c r="F10" s="18" t="s">
        <v>46</v>
      </c>
    </row>
    <row r="11" ht="15" customHeight="1" spans="6:7" x14ac:dyDescent="0.25">
      <c r="F11" s="20" t="s">
        <v>47</v>
      </c>
      <c r="G11" s="21"/>
    </row>
    <row r="12" ht="15" customHeight="1" spans="6:7" x14ac:dyDescent="0.25">
      <c r="F12" s="22" t="s">
        <v>48</v>
      </c>
      <c r="G12"/>
    </row>
    <row r="13" ht="15" customHeight="1" x14ac:dyDescent="0.25"/>
    <row r="14" ht="15" customHeight="1" spans="6:7" x14ac:dyDescent="0.25">
      <c r="F14" s="18" t="s">
        <v>49</v>
      </c>
      <c r="G14" s="23">
        <v>11</v>
      </c>
    </row>
    <row r="15" ht="15" customHeight="1" spans="6:7" x14ac:dyDescent="0.25">
      <c r="F15" s="18" t="s">
        <v>22</v>
      </c>
      <c r="G15" s="24" t="str" cm="1">
        <f t="array" ref="G15">IF(IF(ISERROR(D2)+ISERROR($G$14)=2,ERROR.TYPE(D2)=ERROR.TYPE($G$14),IF(ISERROR(D2)+ISERROR($G$14)=1,FALSE,IF(ISNUMBER(D2)*ISNUMBER($G$14)=1,ABS(D2-$G$14)&lt;=1E-9*(1+ABS($G$14)),EXACT(D2&amp;"",$G$14&amp;"")))),"Klopt","Wijkt af")</f>
        <v>Klopt</v>
      </c>
    </row>
  </sheetData>
  <mergeCells count="5">
    <mergeCell ref="F1:G1"/>
    <mergeCell ref="F2:G5"/>
    <mergeCell ref="F9:G9"/>
    <mergeCell ref="F11:G11"/>
    <mergeCell ref="F12:G12"/>
  </mergeCells>
  <conditionalFormatting sqref="G15">
    <cfRule type="expression" dxfId="0" priority="1">
      <formula>G15&lt;&gt;"Klopt"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6"/>
  <sheetViews>
    <sheetView workbookViewId="0" zoomScale="100">
      <selection activeCell="E2" sqref="E2"/>
    </sheetView>
  </sheetViews>
  <sheetFormatPr defaultRowHeight="15" outlineLevelRow="0" outlineLevelCol="0" x14ac:dyDescent="55"/>
  <cols>
    <col min="1" max="1" width="11" customWidth="1"/>
    <col min="2" max="2" width="16" customWidth="1"/>
    <col min="3" max="3" width="10" customWidth="1"/>
    <col min="4" max="4" width="13" customWidth="1"/>
    <col min="5" max="5" width="16" customWidth="1"/>
    <col min="6" max="6" width="3" customWidth="1"/>
    <col min="7" max="7" width="20" customWidth="1"/>
    <col min="8" max="8" width="48" customWidth="1"/>
  </cols>
  <sheetData>
    <row r="1" ht="21" customHeight="1" spans="1:8" x14ac:dyDescent="0.25">
      <c r="A1" s="11" t="s">
        <v>30</v>
      </c>
      <c r="B1" s="11" t="s">
        <v>31</v>
      </c>
      <c r="C1" s="11" t="s">
        <v>32</v>
      </c>
      <c r="D1" s="25" t="s">
        <v>50</v>
      </c>
      <c r="E1" s="12" t="s">
        <v>51</v>
      </c>
      <c r="G1" s="13" t="s">
        <v>52</v>
      </c>
      <c r="H1"/>
    </row>
    <row r="2" ht="15" customHeight="1" spans="1:8" x14ac:dyDescent="0.25">
      <c r="A2" s="14" t="s">
        <v>53</v>
      </c>
      <c r="B2" s="15">
        <v>46009</v>
      </c>
      <c r="C2" s="14" t="s">
        <v>36</v>
      </c>
      <c r="D2" s="26">
        <v>12450</v>
      </c>
      <c r="E2" s="27" cm="1">
        <f t="array" ref="E2">YEAR(B2) * 100 + MONTH(B2)</f>
        <v>202512</v>
      </c>
      <c r="G2" s="17" t="s">
        <v>54</v>
      </c>
      <c r="H2"/>
    </row>
    <row r="3" ht="15" customHeight="1" spans="1:8" x14ac:dyDescent="0.25">
      <c r="A3" s="14" t="s">
        <v>55</v>
      </c>
      <c r="B3" s="15">
        <v>46029</v>
      </c>
      <c r="C3" s="14" t="s">
        <v>39</v>
      </c>
      <c r="D3" s="26">
        <v>940</v>
      </c>
      <c r="G3"/>
      <c r="H3"/>
    </row>
    <row r="4" ht="15" customHeight="1" spans="1:8" x14ac:dyDescent="0.25">
      <c r="A4" s="14" t="s">
        <v>56</v>
      </c>
      <c r="B4" s="15">
        <v>46051</v>
      </c>
      <c r="C4" s="14" t="s">
        <v>36</v>
      </c>
      <c r="D4" s="26">
        <v>7260</v>
      </c>
      <c r="G4"/>
      <c r="H4"/>
    </row>
    <row r="5" ht="15" customHeight="1" spans="1:8" x14ac:dyDescent="0.25">
      <c r="A5" s="14" t="s">
        <v>57</v>
      </c>
      <c r="B5" s="15">
        <v>46358</v>
      </c>
      <c r="C5" s="14" t="s">
        <v>58</v>
      </c>
      <c r="D5" s="26">
        <v>5000</v>
      </c>
      <c r="G5"/>
      <c r="H5"/>
    </row>
    <row r="6" ht="15" customHeight="1" spans="7:8" x14ac:dyDescent="0.25">
      <c r="G6"/>
      <c r="H6"/>
    </row>
    <row r="7" ht="15" customHeight="1" x14ac:dyDescent="0.25"/>
    <row r="8" ht="15" customHeight="1" spans="7:8" x14ac:dyDescent="0.25">
      <c r="G8" s="18" t="s">
        <v>42</v>
      </c>
      <c r="H8" s="19" t="s">
        <v>59</v>
      </c>
    </row>
    <row r="9" ht="15" customHeight="1" spans="7:7" x14ac:dyDescent="0.25">
      <c r="G9" s="18" t="s">
        <v>44</v>
      </c>
    </row>
    <row r="10" ht="15" customHeight="1" spans="7:8" x14ac:dyDescent="0.25">
      <c r="G10" s="20" t="s">
        <v>60</v>
      </c>
      <c r="H10" s="21"/>
    </row>
    <row r="11" ht="15" customHeight="1" spans="7:7" x14ac:dyDescent="0.25">
      <c r="G11" s="18" t="s">
        <v>46</v>
      </c>
    </row>
    <row r="12" ht="15" customHeight="1" spans="7:8" x14ac:dyDescent="0.25">
      <c r="G12" s="20" t="s">
        <v>61</v>
      </c>
      <c r="H12" s="21"/>
    </row>
    <row r="13" ht="15" customHeight="1" spans="7:8" x14ac:dyDescent="0.25">
      <c r="G13" s="22" t="s">
        <v>48</v>
      </c>
      <c r="H13"/>
    </row>
    <row r="14" ht="15" customHeight="1" x14ac:dyDescent="0.25"/>
    <row r="15" ht="15" customHeight="1" spans="7:8" x14ac:dyDescent="0.25">
      <c r="G15" s="18" t="s">
        <v>49</v>
      </c>
      <c r="H15" s="28">
        <v>202512</v>
      </c>
    </row>
    <row r="16" ht="15" customHeight="1" spans="7:8" x14ac:dyDescent="0.25">
      <c r="G16" s="18" t="s">
        <v>22</v>
      </c>
      <c r="H16" s="24" t="str" cm="1">
        <f t="array" ref="H16">IF(IF(ISERROR(E2)+ISERROR($H$15)=2,ERROR.TYPE(E2)=ERROR.TYPE($H$15),IF(ISERROR(E2)+ISERROR($H$15)=1,FALSE,IF(ISNUMBER(E2)*ISNUMBER($H$15)=1,ABS(E2-$H$15)&lt;=1E-9*(1+ABS($H$15)),EXACT(E2&amp;"",$H$15&amp;"")))),"Klopt","Wijkt af")</f>
        <v>Klopt</v>
      </c>
    </row>
  </sheetData>
  <mergeCells count="5">
    <mergeCell ref="G1:H1"/>
    <mergeCell ref="G2:H6"/>
    <mergeCell ref="G10:H10"/>
    <mergeCell ref="G12:H12"/>
    <mergeCell ref="G13:H13"/>
  </mergeCells>
  <conditionalFormatting sqref="H16">
    <cfRule type="expression" dxfId="1" priority="1">
      <formula>H16&lt;&gt;"Klopt"</formula>
    </cfRule>
  </conditionalFormatting>
  <pageMargins left="0.5" right="0.5" top="0.6" bottom="0.6" header="0.3" footer="0.3"/>
  <pageSetup paperSize="9" orientation="landscape" scale="99"/>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7"/>
  <sheetViews>
    <sheetView workbookViewId="0" zoomScale="100">
      <selection activeCell="D2" sqref="D2"/>
    </sheetView>
  </sheetViews>
  <sheetFormatPr defaultRowHeight="15" outlineLevelRow="0" outlineLevelCol="0" x14ac:dyDescent="55"/>
  <cols>
    <col min="1" max="1" width="16" customWidth="1"/>
    <col min="2" max="2" width="11" customWidth="1"/>
    <col min="3" max="3" width="12" customWidth="1"/>
    <col min="4" max="4" width="14" customWidth="1"/>
    <col min="5" max="5" width="26" customWidth="1"/>
    <col min="6" max="6" width="10" customWidth="1"/>
    <col min="7" max="7" width="3" customWidth="1"/>
    <col min="8" max="8" width="20" customWidth="1"/>
    <col min="9" max="9" width="48" customWidth="1"/>
  </cols>
  <sheetData>
    <row r="1" ht="21" customHeight="1" spans="1:9" x14ac:dyDescent="0.25">
      <c r="A1" s="11" t="s">
        <v>31</v>
      </c>
      <c r="B1" s="11" t="s">
        <v>30</v>
      </c>
      <c r="C1" s="25" t="s">
        <v>50</v>
      </c>
      <c r="D1" s="12" t="s">
        <v>62</v>
      </c>
      <c r="E1" s="12" t="s">
        <v>63</v>
      </c>
      <c r="F1" s="29">
        <v>4</v>
      </c>
      <c r="H1" s="13" t="s">
        <v>64</v>
      </c>
      <c r="I1"/>
    </row>
    <row r="2" ht="15" customHeight="1" spans="1:9" x14ac:dyDescent="0.25">
      <c r="A2" s="15">
        <v>46070</v>
      </c>
      <c r="B2" s="14" t="s">
        <v>65</v>
      </c>
      <c r="C2" s="26">
        <v>2150</v>
      </c>
      <c r="D2" s="27" t="str" cm="1">
        <f t="array" ref="D2">"K" &amp; ROUNDUP((MOD(MONTH(A2) - $F$1, 12) + 1) / 3, 0)</f>
        <v>K4</v>
      </c>
      <c r="H2" s="17" t="s">
        <v>66</v>
      </c>
      <c r="I2"/>
    </row>
    <row r="3" ht="15" customHeight="1" spans="1:9" x14ac:dyDescent="0.25">
      <c r="A3" s="15">
        <v>46113</v>
      </c>
      <c r="B3" s="14" t="s">
        <v>67</v>
      </c>
      <c r="C3" s="26">
        <v>980</v>
      </c>
      <c r="H3"/>
      <c r="I3"/>
    </row>
    <row r="4" ht="15" customHeight="1" spans="1:9" x14ac:dyDescent="0.25">
      <c r="A4" s="15">
        <v>46112</v>
      </c>
      <c r="B4" s="14" t="s">
        <v>68</v>
      </c>
      <c r="C4" s="26">
        <v>1320</v>
      </c>
      <c r="H4"/>
      <c r="I4"/>
    </row>
    <row r="5" ht="15" customHeight="1" spans="1:9" x14ac:dyDescent="0.25">
      <c r="A5" s="15">
        <v>46295</v>
      </c>
      <c r="B5" s="14" t="s">
        <v>69</v>
      </c>
      <c r="C5" s="26">
        <v>760</v>
      </c>
      <c r="H5"/>
      <c r="I5"/>
    </row>
    <row r="6" ht="15" customHeight="1" spans="1:9" x14ac:dyDescent="0.25">
      <c r="A6" s="15">
        <v>46371</v>
      </c>
      <c r="B6" s="14" t="s">
        <v>70</v>
      </c>
      <c r="C6" s="26">
        <v>1890</v>
      </c>
      <c r="H6"/>
      <c r="I6"/>
    </row>
    <row r="7" ht="15" customHeight="1" x14ac:dyDescent="0.25"/>
    <row r="8" ht="15" customHeight="1" spans="8:9" x14ac:dyDescent="0.25">
      <c r="H8" s="18" t="s">
        <v>42</v>
      </c>
      <c r="I8" s="19" t="s">
        <v>43</v>
      </c>
    </row>
    <row r="9" ht="15" customHeight="1" spans="8:8" x14ac:dyDescent="0.25">
      <c r="H9" s="18" t="s">
        <v>44</v>
      </c>
    </row>
    <row r="10" ht="15" customHeight="1" spans="8:9" x14ac:dyDescent="0.25">
      <c r="H10" s="20" t="s">
        <v>71</v>
      </c>
      <c r="I10" s="21"/>
    </row>
    <row r="11" ht="15" customHeight="1" spans="8:9" x14ac:dyDescent="0.25">
      <c r="H11" s="21"/>
      <c r="I11" s="21"/>
    </row>
    <row r="12" ht="15" customHeight="1" spans="8:8" x14ac:dyDescent="0.25">
      <c r="H12" s="18" t="s">
        <v>46</v>
      </c>
    </row>
    <row r="13" ht="15" customHeight="1" spans="8:9" x14ac:dyDescent="0.25">
      <c r="H13" s="20" t="s">
        <v>72</v>
      </c>
      <c r="I13" s="21"/>
    </row>
    <row r="14" ht="15" customHeight="1" spans="8:9" x14ac:dyDescent="0.25">
      <c r="H14" s="22" t="s">
        <v>48</v>
      </c>
      <c r="I14"/>
    </row>
    <row r="15" ht="15" customHeight="1" x14ac:dyDescent="0.25"/>
    <row r="16" ht="15" customHeight="1" spans="8:9" x14ac:dyDescent="0.25">
      <c r="H16" s="18" t="s">
        <v>49</v>
      </c>
      <c r="I16" s="9" t="s">
        <v>73</v>
      </c>
    </row>
    <row r="17" ht="15" customHeight="1" spans="8:9" x14ac:dyDescent="0.25">
      <c r="H17" s="18" t="s">
        <v>22</v>
      </c>
      <c r="I17" s="24" t="str" cm="1">
        <f t="array" ref="I17">IF(IF(ISERROR(D2)+ISERROR($I$16)=2,ERROR.TYPE(D2)=ERROR.TYPE($I$16),IF(ISERROR(D2)+ISERROR($I$16)=1,FALSE,IF(ISNUMBER(D2)*ISNUMBER($I$16)=1,ABS(D2-$I$16)&lt;=1E-9*(1+ABS($I$16)),EXACT(D2&amp;"",$I$16&amp;"")))),"Klopt","Wijkt af")</f>
        <v>Klopt</v>
      </c>
    </row>
  </sheetData>
  <mergeCells count="5">
    <mergeCell ref="H1:I1"/>
    <mergeCell ref="H2:I6"/>
    <mergeCell ref="H10:I11"/>
    <mergeCell ref="H13:I13"/>
    <mergeCell ref="H14:I14"/>
  </mergeCells>
  <conditionalFormatting sqref="I17">
    <cfRule type="expression" dxfId="2" priority="1">
      <formula>I17&lt;&gt;"Klopt"</formula>
    </cfRule>
  </conditionalFormatting>
  <pageMargins left="0.5" right="0.5" top="0.6" bottom="0.6" header="0.3" footer="0.3"/>
  <pageSetup paperSize="9" orientation="landscape" scale="85"/>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29"/>
  <sheetViews>
    <sheetView workbookViewId="0" zoomScale="100">
      <selection activeCell="D2" sqref="D2"/>
    </sheetView>
  </sheetViews>
  <sheetFormatPr defaultRowHeight="15" outlineLevelRow="0" outlineLevelCol="0" x14ac:dyDescent="55"/>
  <cols>
    <col min="1" max="1" width="10" customWidth="1"/>
    <col min="2" max="2" width="19" customWidth="1"/>
    <col min="3" max="3" width="17" customWidth="1"/>
    <col min="4" max="4" width="22" customWidth="1"/>
    <col min="6" max="6" width="13" customWidth="1"/>
    <col min="7" max="7" width="14" customWidth="1"/>
    <col min="8" max="8" width="3" customWidth="1"/>
    <col min="9" max="9" width="20" customWidth="1"/>
    <col min="10" max="10" width="48" customWidth="1"/>
  </cols>
  <sheetData>
    <row r="1" ht="21" customHeight="1" spans="1:10" x14ac:dyDescent="0.25">
      <c r="A1" s="11" t="s">
        <v>74</v>
      </c>
      <c r="B1" s="11" t="s">
        <v>75</v>
      </c>
      <c r="C1" s="11" t="s">
        <v>76</v>
      </c>
      <c r="D1" s="12" t="s">
        <v>77</v>
      </c>
      <c r="F1" s="12" t="s">
        <v>78</v>
      </c>
      <c r="G1" s="30">
        <v>46022</v>
      </c>
      <c r="I1" s="13" t="s">
        <v>79</v>
      </c>
      <c r="J1"/>
    </row>
    <row r="2" ht="15" customHeight="1" spans="1:10" x14ac:dyDescent="0.25">
      <c r="A2" s="14" t="s">
        <v>80</v>
      </c>
      <c r="B2" s="15">
        <v>45616</v>
      </c>
      <c r="C2" s="15">
        <v>45721</v>
      </c>
      <c r="D2" s="16" cm="1">
        <f t="array" ref="D2">_xlfn.LET(
  _xlpm.start, B2,
  _xlpm.finish, IF(ISBLANK(C2), $G$1, C2),
  _xlpm.startIdx, YEAR(_xlpm.start) * 12 + MONTH(_xlpm.start),
  _xlpm.finishIdx, YEAR(_xlpm.finish) * 12 + MONTH(_xlpm.finish),
  MAX(0, _xlpm.finishIdx - _xlpm.startIdx + 1)
)</f>
        <v>5</v>
      </c>
      <c r="I2" s="17" t="s">
        <v>81</v>
      </c>
      <c r="J2"/>
    </row>
    <row r="3" ht="15" customHeight="1" spans="1:10" x14ac:dyDescent="0.25">
      <c r="A3" s="14" t="s">
        <v>82</v>
      </c>
      <c r="B3" s="15">
        <v>45658</v>
      </c>
      <c r="C3" s="15">
        <v>45688</v>
      </c>
      <c r="I3"/>
      <c r="J3"/>
    </row>
    <row r="4" ht="15" customHeight="1" spans="1:10" x14ac:dyDescent="0.25">
      <c r="A4" s="14" t="s">
        <v>83</v>
      </c>
      <c r="B4" s="15">
        <v>45823</v>
      </c>
      <c r="C4" s="14"/>
      <c r="I4"/>
      <c r="J4"/>
    </row>
    <row r="5" ht="15" customHeight="1" spans="1:10" x14ac:dyDescent="0.25">
      <c r="A5" s="14" t="s">
        <v>84</v>
      </c>
      <c r="B5" s="15">
        <v>45787</v>
      </c>
      <c r="C5" s="15">
        <v>45777</v>
      </c>
      <c r="I5"/>
      <c r="J5"/>
    </row>
    <row r="6" ht="15" customHeight="1" spans="1:10" x14ac:dyDescent="0.25">
      <c r="A6" s="14" t="s">
        <v>85</v>
      </c>
      <c r="B6" s="15">
        <v>45291</v>
      </c>
      <c r="C6" s="15">
        <v>45658</v>
      </c>
      <c r="I6"/>
      <c r="J6"/>
    </row>
    <row r="7" ht="15" customHeight="1" spans="9:10" x14ac:dyDescent="0.25">
      <c r="I7"/>
      <c r="J7"/>
    </row>
    <row r="8" ht="15" customHeight="1" x14ac:dyDescent="0.25"/>
    <row r="9" ht="15" customHeight="1" spans="9:10" x14ac:dyDescent="0.25">
      <c r="I9" s="18" t="s">
        <v>42</v>
      </c>
      <c r="J9" s="19" t="s">
        <v>43</v>
      </c>
    </row>
    <row r="10" ht="15" customHeight="1" spans="9:9" x14ac:dyDescent="0.25">
      <c r="I10" s="18" t="s">
        <v>44</v>
      </c>
    </row>
    <row r="11" ht="15" customHeight="1" spans="9:10" x14ac:dyDescent="0.25">
      <c r="I11" s="20" t="s">
        <v>86</v>
      </c>
      <c r="J11" s="21"/>
    </row>
    <row r="12" ht="15" customHeight="1" spans="9:10" x14ac:dyDescent="0.25">
      <c r="I12" s="21"/>
      <c r="J12" s="21"/>
    </row>
    <row r="13" ht="15" customHeight="1" spans="9:10" x14ac:dyDescent="0.25">
      <c r="I13" s="21"/>
      <c r="J13" s="21"/>
    </row>
    <row r="14" ht="15" customHeight="1" spans="9:10" x14ac:dyDescent="0.25">
      <c r="I14" s="21"/>
      <c r="J14" s="21"/>
    </row>
    <row r="15" ht="15" customHeight="1" spans="9:10" x14ac:dyDescent="0.25">
      <c r="I15" s="21"/>
      <c r="J15" s="21"/>
    </row>
    <row r="16" ht="15" customHeight="1" spans="9:10" x14ac:dyDescent="0.25">
      <c r="I16" s="21"/>
      <c r="J16" s="21"/>
    </row>
    <row r="17" ht="15" customHeight="1" spans="9:9" x14ac:dyDescent="0.25">
      <c r="I17" s="18" t="s">
        <v>46</v>
      </c>
    </row>
    <row r="18" ht="15" customHeight="1" spans="9:10" x14ac:dyDescent="0.25">
      <c r="I18" s="20" t="s">
        <v>87</v>
      </c>
      <c r="J18" s="21"/>
    </row>
    <row r="19" ht="15" customHeight="1" spans="9:10" x14ac:dyDescent="0.25">
      <c r="I19" s="21"/>
      <c r="J19" s="21"/>
    </row>
    <row r="20" ht="15" customHeight="1" spans="9:10" x14ac:dyDescent="0.25">
      <c r="I20" s="21"/>
      <c r="J20" s="21"/>
    </row>
    <row r="21" ht="15" customHeight="1" spans="9:10" x14ac:dyDescent="0.25">
      <c r="I21" s="21"/>
      <c r="J21" s="21"/>
    </row>
    <row r="22" ht="15" customHeight="1" spans="9:10" x14ac:dyDescent="0.25">
      <c r="I22" s="21"/>
      <c r="J22" s="21"/>
    </row>
    <row r="23" ht="15" customHeight="1" spans="9:10" x14ac:dyDescent="0.25">
      <c r="I23" s="21"/>
      <c r="J23" s="21"/>
    </row>
    <row r="24" ht="15" customHeight="1" spans="9:10" x14ac:dyDescent="0.25">
      <c r="I24" s="22" t="s">
        <v>48</v>
      </c>
      <c r="J24"/>
    </row>
    <row r="25" ht="15" customHeight="1" x14ac:dyDescent="0.25"/>
    <row r="26" ht="15" customHeight="1" spans="9:10" x14ac:dyDescent="0.25">
      <c r="I26" s="18" t="s">
        <v>49</v>
      </c>
      <c r="J26" s="23">
        <v>5</v>
      </c>
    </row>
    <row r="27" ht="15" customHeight="1" spans="9:10" x14ac:dyDescent="0.25">
      <c r="I27" s="18" t="s">
        <v>22</v>
      </c>
      <c r="J27" s="24" t="str" cm="1">
        <f t="array" ref="J27">IF(IF(ISERROR(D2)+ISERROR($J$26)=2,ERROR.TYPE(D2)=ERROR.TYPE($J$26),IF(ISERROR(D2)+ISERROR($J$26)=1,FALSE,IF(ISNUMBER(D2)*ISNUMBER($J$26)=1,ABS(D2-$J$26)&lt;=1E-9*(1+ABS($J$26)),EXACT(D2&amp;"",$J$26&amp;"")))),"Klopt","Wijkt af")</f>
        <v>Klopt</v>
      </c>
    </row>
    <row r="28" ht="15" customHeight="1" x14ac:dyDescent="0.25"/>
    <row r="29" ht="15" customHeight="1" spans="9:10" x14ac:dyDescent="0.25">
      <c r="I29" s="17" t="s">
        <v>88</v>
      </c>
      <c r="J29"/>
    </row>
  </sheetData>
  <mergeCells count="6">
    <mergeCell ref="I1:J1"/>
    <mergeCell ref="I2:J7"/>
    <mergeCell ref="I11:J16"/>
    <mergeCell ref="I18:J23"/>
    <mergeCell ref="I24:J24"/>
    <mergeCell ref="I29:J29"/>
  </mergeCells>
  <conditionalFormatting sqref="J27">
    <cfRule type="expression" dxfId="3" priority="1">
      <formula>J27&lt;&gt;"Klopt"</formula>
    </cfRule>
  </conditionalFormatting>
  <pageMargins left="0.5" right="0.5" top="0.6" bottom="0.6" header="0.3" footer="0.3"/>
  <pageSetup paperSize="9" orientation="landscape" scale="78"/>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MAAND: Voorbeeldwerkmap van DivZero</dc:title>
  <dc:subject>Geeft de maand van een datum terug als getal van 1 (januari) tot en met 12 (december).</dc:subject>
  <dc:description/>
  <dc:language>nl-NL</dc:language>
  <cp:keywords/>
  <cp:category/>
  <cp:lastModifiedBy>DivZero</cp:lastModifiedBy>
  <dcterms:created xsi:type="dcterms:W3CDTF">2026-10-23T15:24:07Z</dcterms:created>
  <dcterms:modified xsi:type="dcterms:W3CDTF">2026-10-23T15:24:07Z</dcterms:modified>
</cp:coreProperties>
</file>