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'Beginner'!$A$1:$G$12</definedName>
    <definedName name="_xlnm.Print_Area" localSheetId="2">'Intermediate'!$A$1:$H$14</definedName>
    <definedName name="_xlnm.Print_Area" localSheetId="3">'Advanced'!$A$1:$I$15</definedName>
    <definedName name="_xlnm.Print_Area" localSheetId="4">'Master'!$A$1:$J$28</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<sst xmlns="http://schemas.openxmlformats.org/spreadsheetml/2006/main" count="115" uniqueCount="87">
  <si>
    <t>MONTH</t>
  </si>
  <si>
    <t>DivZero example workbook</t>
  </si>
  <si>
    <t>What it does</t>
  </si>
  <si>
    <t>Returns the month of a date as a number from 1 (January) to 12 (December).</t>
  </si>
  <si>
    <t>Formula page</t>
  </si>
  <si>
    <t>https://divzero.app/en/functions/month/</t>
  </si>
  <si>
    <t>The examples in this file</t>
  </si>
  <si>
    <t>Beginner</t>
  </si>
  <si>
    <t>Which month a journal line was posted in</t>
  </si>
  <si>
    <t>Intermediate</t>
  </si>
  <si>
    <t>Period key that keeps years apart</t>
  </si>
  <si>
    <t>Advanced</t>
  </si>
  <si>
    <t>Fiscal quarter label for a year starting in April</t>
  </si>
  <si>
    <t>Master</t>
  </si>
  <si>
    <t>Months of depreciation between two dates</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</si>
  <si>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</si>
  <si>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</si>
  <si>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</si>
  <si>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</si>
  <si>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</si>
  <si>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</si>
  <si>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</si>
  <si>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</si>
  <si>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</si>
  <si>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</si>
  <si>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</si>
  <si>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</si>
  <si>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</si>
  <si>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</si>
  <si>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</si>
  <si>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</si>
  <si>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Posting date</t>
  </si>
  <si>
    <t>Journal</t>
  </si>
  <si>
    <t>Month</t>
  </si>
  <si>
    <t>Beginner: Which month a journal line was posted in</t>
  </si>
  <si>
    <t>25-0398</t>
  </si>
  <si>
    <t>VRK</t>
  </si>
  <si>
    <t>You are testing journal entries in the XAF auditfile of Veldhuis Installatie BV, exported to a sheet. Before you filter on the postings of one month, you add a column with the month number of each posting date.</t>
  </si>
  <si>
    <t>25-0412</t>
  </si>
  <si>
    <t>INK</t>
  </si>
  <si>
    <t>26-0003</t>
  </si>
  <si>
    <t>BNK</t>
  </si>
  <si>
    <t>Formula cell</t>
  </si>
  <si>
    <t>D2</t>
  </si>
  <si>
    <t>=MONTH(B2)</t>
  </si>
  <si>
    <t>Plain text. The formula in the cell itself follows your Excel's separators.</t>
  </si>
  <si>
    <t>Expected result</t>
  </si>
  <si>
    <t>Amount</t>
  </si>
  <si>
    <t>Period key</t>
  </si>
  <si>
    <t>Intermediate: Period key that keeps years apart</t>
  </si>
  <si>
    <t>25-0431</t>
  </si>
  <si>
    <t>For the cut-off test around year end 31 December 2025 you total the journal lines per period. The auditfile holds lines from December 2025 and from 2026, and the month number alone would put both Decembers in the same bucket. You build a key like 202512 that sorts in time order, and copy the formula down column E.</t>
  </si>
  <si>
    <t>26-0006</t>
  </si>
  <si>
    <t>26-0021</t>
  </si>
  <si>
    <t>26-0388</t>
  </si>
  <si>
    <t>MEM</t>
  </si>
  <si>
    <t>E2</t>
  </si>
  <si>
    <t>=YEAR(B2) * 100 + MONTH(B2)</t>
  </si>
  <si>
    <t>Fiscal quarter</t>
  </si>
  <si>
    <t>Fiscal year starts in month</t>
  </si>
  <si>
    <t>Advanced: Fiscal quarter label for a year starting in April</t>
  </si>
  <si>
    <t>26-0117</t>
  </si>
  <si>
    <t>Your client's fiscal year starts on 1 April, so April to June is the first quarter and January to March the fourth. For the quarterly analysis of journal entries, each posting needs a quarter label. The start month sits in F1, so the same formula works for another client with a different fiscal year.</t>
  </si>
  <si>
    <t>26-0201</t>
  </si>
  <si>
    <t>26-0198</t>
  </si>
  <si>
    <t>26-0412</t>
  </si>
  <si>
    <t>26-0530</t>
  </si>
  <si>
    <t>Formula (comma separators)</t>
  </si>
  <si>
    <t>="Q" &amp; ROUNDUP((MOD(MONTH(A2) - $F$1, 12) + 1) / 3, 0)</t>
  </si>
  <si>
    <t>Formula (semicolon separators)</t>
  </si>
  <si>
    <t>="Q" &amp; ROUNDUP((MOD(MONTH(A2) - $F$1; 12) + 1) / 3; 0)</t>
  </si>
  <si>
    <t>Q4</t>
  </si>
  <si>
    <t>Asset</t>
  </si>
  <si>
    <t>In use from</t>
  </si>
  <si>
    <t>Disposed on</t>
  </si>
  <si>
    <t>Depreciation months</t>
  </si>
  <si>
    <t>Balance sheet date</t>
  </si>
  <si>
    <t>Master: Months of depreciation between two dates</t>
  </si>
  <si>
    <t>A-101</t>
  </si>
  <si>
    <t>You recalculate depreciation from the fixed asset register: an asset is depreciated for every calendar month in which it is in use, and any day in a month counts as the whole month. Assets still in use have no disposal date, one disposal date was keyed in before the purchase date, and the count must be exact. Assets still in use are counted up to the balance sheet date in G1.</t>
  </si>
  <si>
    <t>A-102</t>
  </si>
  <si>
    <t>A-103</t>
  </si>
  <si>
    <t>A-104</t>
  </si>
  <si>
    <t>A-105</t>
  </si>
  <si>
    <t xml:space="preserve">=LET(
  start, B2,
  finish, IF(ISBLANK(C2), $G$1, C2),
  startIdx, YEAR(start) * 12 + MONTH(start),
  finishIdx, YEAR(finish) * 12 + MONTH(finish),
  MAX(0, finishIdx - startIdx + 1)
)</t>
  </si>
  <si>
    <t xml:space="preserve">=LET(
  start; B2;
  finish; IF(ISBLANK(C2); $G$1; C2);
  startIdx; YEAR(start) * 12 + MONTH(start);
  finishIdx; YEAR(finish) * 12 + MONTH(finish);
  MAX(0; finishIdx - startIdx + 1)
)</t>
  </si>
  <si>
    <t>Dataset: G1 holds a date: 31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</si>
</sst>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 mmm yyyy"/>
    <numFmt numFmtId="165"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3"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3"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5" fontId="4" fillId="0" borderId="1" xfId="0" applyNumberFormat="1" applyFont="1" applyBorder="1"/>
    <xf numFmtId="0" fontId="4" fillId="3" borderId="2" xfId="0" applyFont="1" applyFill="1" applyBorder="1"/>
    <xf numFmtId="0" fontId="4" fillId="4" borderId="1" xfId="0" applyFont="1" applyFill="1" applyBorder="1" applyAlignment="1">
      <alignment horizontal="right" vertical="top" indent="1"/>
    </xf>
    <xf numFmtId="0" fontId="4" fillId="2" borderId="1" xfId="0" applyFont="1" applyFill="1" applyBorder="1"/>
    <xf numFmtId="164" fontId="4" fillId="2" borderId="1" xfId="0" applyNumberFormat="1" applyFont="1" applyFill="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mont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2"/>
  <sheetViews>
    <sheetView workbookViewId="0" zoomScale="100">
      <selection activeCell="D2" sqref="D2"/>
    </sheetView>
  </sheetViews>
  <sheetFormatPr defaultRowHeight="15" outlineLevelRow="0" outlineLevelCol="0" x14ac:dyDescent="55"/>
  <cols>
    <col min="1" max="1" width="12" customWidth="1"/>
    <col min="2" max="2" width="15" customWidth="1"/>
    <col min="3" max="4" width="10" customWidth="1"/>
    <col min="5" max="5" width="3" customWidth="1"/>
    <col min="6" max="6" width="20" customWidth="1"/>
    <col min="7" max="7" width="48" customWidth="1"/>
  </cols>
  <sheetData>
    <row r="1" ht="21" customHeight="1" spans="1:7" x14ac:dyDescent="0.25">
      <c r="A1" s="11" t="s">
        <v>30</v>
      </c>
      <c r="B1" s="11" t="s">
        <v>31</v>
      </c>
      <c r="C1" s="11" t="s">
        <v>32</v>
      </c>
      <c r="D1" s="12" t="s">
        <v>33</v>
      </c>
      <c r="F1" s="13" t="s">
        <v>34</v>
      </c>
      <c r="G1"/>
    </row>
    <row r="2" ht="15" customHeight="1" spans="1:7" x14ac:dyDescent="0.25">
      <c r="A2" s="14" t="s">
        <v>35</v>
      </c>
      <c r="B2" s="15">
        <v>45989</v>
      </c>
      <c r="C2" s="14" t="s">
        <v>36</v>
      </c>
      <c r="D2" s="16" cm="1">
        <f t="array" ref="D2">MONTH(B2)</f>
        <v>11</v>
      </c>
      <c r="F2" s="17" t="s">
        <v>37</v>
      </c>
      <c r="G2"/>
    </row>
    <row r="3" ht="15" customHeight="1" spans="1:7" x14ac:dyDescent="0.25">
      <c r="A3" s="14" t="s">
        <v>38</v>
      </c>
      <c r="B3" s="15">
        <v>46020</v>
      </c>
      <c r="C3" s="14" t="s">
        <v>39</v>
      </c>
      <c r="F3"/>
      <c r="G3"/>
    </row>
    <row r="4" ht="15" customHeight="1" spans="1:7" x14ac:dyDescent="0.25">
      <c r="A4" s="14" t="s">
        <v>40</v>
      </c>
      <c r="B4" s="15">
        <v>46024</v>
      </c>
      <c r="C4" s="14" t="s">
        <v>41</v>
      </c>
      <c r="F4"/>
      <c r="G4"/>
    </row>
    <row r="5" ht="15" customHeight="1" x14ac:dyDescent="0.25"/>
    <row r="6" ht="15" customHeight="1" spans="6:7" x14ac:dyDescent="0.25">
      <c r="F6" s="18" t="s">
        <v>42</v>
      </c>
      <c r="G6" s="19" t="s">
        <v>43</v>
      </c>
    </row>
    <row r="7" ht="15" customHeight="1" spans="6:6" x14ac:dyDescent="0.25">
      <c r="F7" s="18" t="s">
        <v>18</v>
      </c>
    </row>
    <row r="8" ht="15" customHeight="1" spans="6:7" x14ac:dyDescent="0.25">
      <c r="F8" s="20" t="s">
        <v>44</v>
      </c>
      <c r="G8" s="21"/>
    </row>
    <row r="9" ht="15" customHeight="1" spans="6:7" x14ac:dyDescent="0.25">
      <c r="F9" s="22" t="s">
        <v>45</v>
      </c>
      <c r="G9"/>
    </row>
    <row r="10" ht="15" customHeight="1" x14ac:dyDescent="0.25"/>
    <row r="11" ht="15" customHeight="1" spans="6:7" x14ac:dyDescent="0.25">
      <c r="F11" s="18" t="s">
        <v>46</v>
      </c>
      <c r="G11" s="23">
        <v>11</v>
      </c>
    </row>
    <row r="12" ht="15" customHeight="1" spans="6:7" x14ac:dyDescent="0.25">
      <c r="F12" s="18" t="s">
        <v>22</v>
      </c>
      <c r="G12" s="24" t="str" cm="1">
        <f t="array" ref="G12">IF(IF(ISERROR(D2)+ISERROR($G$11)=2,ERROR.TYPE(D2)=ERROR.TYPE($G$11),IF(ISERROR(D2)+ISERROR($G$11)=1,FALSE,IF(ISNUMBER(D2)*ISNUMBER($G$11)=1,ABS(D2-$G$11)&lt;=1E-9*(1+ABS($G$11)),EXACT(D2&amp;"",$G$11&amp;"")))),"OK","Differs")</f>
        <v>OK</v>
      </c>
    </row>
  </sheetData>
  <mergeCells count="4">
    <mergeCell ref="F1:G1"/>
    <mergeCell ref="F2:G4"/>
    <mergeCell ref="F8:G8"/>
    <mergeCell ref="F9:G9"/>
  </mergeCells>
  <conditionalFormatting sqref="G12">
    <cfRule type="expression" dxfId="0" priority="1">
      <formula>G12&lt;&gt;"OK"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4"/>
  <sheetViews>
    <sheetView workbookViewId="0" zoomScale="100">
      <selection activeCell="E2" sqref="E2"/>
    </sheetView>
  </sheetViews>
  <sheetFormatPr defaultRowHeight="15" outlineLevelRow="0" outlineLevelCol="0" x14ac:dyDescent="55"/>
  <cols>
    <col min="1" max="1" width="12" customWidth="1"/>
    <col min="2" max="2" width="15" customWidth="1"/>
    <col min="3" max="3" width="10" customWidth="1"/>
    <col min="4" max="4" width="13" customWidth="1"/>
    <col min="5" max="5" width="12" customWidth="1"/>
    <col min="6" max="6" width="3" customWidth="1"/>
    <col min="7" max="7" width="20" customWidth="1"/>
    <col min="8" max="8" width="48" customWidth="1"/>
  </cols>
  <sheetData>
    <row r="1" ht="21" customHeight="1" spans="1:8" x14ac:dyDescent="0.25">
      <c r="A1" s="11" t="s">
        <v>30</v>
      </c>
      <c r="B1" s="11" t="s">
        <v>31</v>
      </c>
      <c r="C1" s="11" t="s">
        <v>32</v>
      </c>
      <c r="D1" s="25" t="s">
        <v>47</v>
      </c>
      <c r="E1" s="12" t="s">
        <v>48</v>
      </c>
      <c r="G1" s="13" t="s">
        <v>49</v>
      </c>
      <c r="H1"/>
    </row>
    <row r="2" ht="15" customHeight="1" spans="1:8" x14ac:dyDescent="0.25">
      <c r="A2" s="14" t="s">
        <v>50</v>
      </c>
      <c r="B2" s="15">
        <v>46009</v>
      </c>
      <c r="C2" s="14" t="s">
        <v>36</v>
      </c>
      <c r="D2" s="26">
        <v>12450</v>
      </c>
      <c r="E2" s="27" cm="1">
        <f t="array" ref="E2">YEAR(B2) * 100 + MONTH(B2)</f>
        <v>202512</v>
      </c>
      <c r="G2" s="17" t="s">
        <v>51</v>
      </c>
      <c r="H2"/>
    </row>
    <row r="3" ht="15" customHeight="1" spans="1:8" x14ac:dyDescent="0.25">
      <c r="A3" s="14" t="s">
        <v>52</v>
      </c>
      <c r="B3" s="15">
        <v>46029</v>
      </c>
      <c r="C3" s="14" t="s">
        <v>39</v>
      </c>
      <c r="D3" s="26">
        <v>940</v>
      </c>
      <c r="G3"/>
      <c r="H3"/>
    </row>
    <row r="4" ht="15" customHeight="1" spans="1:8" x14ac:dyDescent="0.25">
      <c r="A4" s="14" t="s">
        <v>53</v>
      </c>
      <c r="B4" s="15">
        <v>46051</v>
      </c>
      <c r="C4" s="14" t="s">
        <v>36</v>
      </c>
      <c r="D4" s="26">
        <v>7260</v>
      </c>
      <c r="G4"/>
      <c r="H4"/>
    </row>
    <row r="5" ht="15" customHeight="1" spans="1:8" x14ac:dyDescent="0.25">
      <c r="A5" s="14" t="s">
        <v>54</v>
      </c>
      <c r="B5" s="15">
        <v>46358</v>
      </c>
      <c r="C5" s="14" t="s">
        <v>55</v>
      </c>
      <c r="D5" s="26">
        <v>5000</v>
      </c>
      <c r="G5"/>
      <c r="H5"/>
    </row>
    <row r="6" ht="15" customHeight="1" spans="7:8" x14ac:dyDescent="0.25">
      <c r="G6"/>
      <c r="H6"/>
    </row>
    <row r="7" ht="15" customHeight="1" x14ac:dyDescent="0.25"/>
    <row r="8" ht="15" customHeight="1" spans="7:8" x14ac:dyDescent="0.25">
      <c r="G8" s="18" t="s">
        <v>42</v>
      </c>
      <c r="H8" s="19" t="s">
        <v>56</v>
      </c>
    </row>
    <row r="9" ht="15" customHeight="1" spans="7:7" x14ac:dyDescent="0.25">
      <c r="G9" s="18" t="s">
        <v>18</v>
      </c>
    </row>
    <row r="10" ht="15" customHeight="1" spans="7:8" x14ac:dyDescent="0.25">
      <c r="G10" s="20" t="s">
        <v>57</v>
      </c>
      <c r="H10" s="21"/>
    </row>
    <row r="11" ht="15" customHeight="1" spans="7:8" x14ac:dyDescent="0.25">
      <c r="G11" s="22" t="s">
        <v>45</v>
      </c>
      <c r="H11"/>
    </row>
    <row r="12" ht="15" customHeight="1" x14ac:dyDescent="0.25"/>
    <row r="13" ht="15" customHeight="1" spans="7:8" x14ac:dyDescent="0.25">
      <c r="G13" s="18" t="s">
        <v>46</v>
      </c>
      <c r="H13" s="28">
        <v>202512</v>
      </c>
    </row>
    <row r="14" ht="15" customHeight="1" spans="7:8" x14ac:dyDescent="0.25">
      <c r="G14" s="18" t="s">
        <v>22</v>
      </c>
      <c r="H14" s="24" t="str" cm="1">
        <f t="array" ref="H14">IF(IF(ISERROR(E2)+ISERROR($H$13)=2,ERROR.TYPE(E2)=ERROR.TYPE($H$13),IF(ISERROR(E2)+ISERROR($H$13)=1,FALSE,IF(ISNUMBER(E2)*ISNUMBER($H$13)=1,ABS(E2-$H$13)&lt;=1E-9*(1+ABS($H$13)),EXACT(E2&amp;"",$H$13&amp;"")))),"OK","Differs")</f>
        <v>OK</v>
      </c>
    </row>
  </sheetData>
  <mergeCells count="4">
    <mergeCell ref="G1:H1"/>
    <mergeCell ref="G2:H6"/>
    <mergeCell ref="G10:H10"/>
    <mergeCell ref="G11:H11"/>
  </mergeCells>
  <conditionalFormatting sqref="H14">
    <cfRule type="expression" dxfId="1" priority="1">
      <formula>H14&lt;&gt;"OK"</formula>
    </cfRule>
  </conditionalFormatting>
  <pageMargins left="0.5" right="0.5" top="0.6" bottom="0.6" header="0.3" footer="0.3"/>
  <pageSetup paperSize="9" orientation="landscape" scale="100"/>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5"/>
  <sheetViews>
    <sheetView workbookViewId="0" zoomScale="100">
      <selection activeCell="D2" sqref="D2"/>
    </sheetView>
  </sheetViews>
  <sheetFormatPr defaultRowHeight="15" outlineLevelRow="0" outlineLevelCol="0" x14ac:dyDescent="55"/>
  <cols>
    <col min="1" max="1" width="15" customWidth="1"/>
    <col min="2" max="3" width="12" customWidth="1"/>
    <col min="4" max="4" width="16" customWidth="1"/>
    <col min="5" max="5" width="29" customWidth="1"/>
    <col min="6" max="6" width="10" customWidth="1"/>
    <col min="7" max="7" width="3" customWidth="1"/>
    <col min="8" max="8" width="20" customWidth="1"/>
    <col min="9" max="9" width="48" customWidth="1"/>
  </cols>
  <sheetData>
    <row r="1" ht="21" customHeight="1" spans="1:9" x14ac:dyDescent="0.25">
      <c r="A1" s="11" t="s">
        <v>31</v>
      </c>
      <c r="B1" s="11" t="s">
        <v>30</v>
      </c>
      <c r="C1" s="25" t="s">
        <v>47</v>
      </c>
      <c r="D1" s="12" t="s">
        <v>58</v>
      </c>
      <c r="E1" s="12" t="s">
        <v>59</v>
      </c>
      <c r="F1" s="29">
        <v>4</v>
      </c>
      <c r="H1" s="13" t="s">
        <v>60</v>
      </c>
      <c r="I1"/>
    </row>
    <row r="2" ht="15" customHeight="1" spans="1:9" x14ac:dyDescent="0.25">
      <c r="A2" s="15">
        <v>46070</v>
      </c>
      <c r="B2" s="14" t="s">
        <v>61</v>
      </c>
      <c r="C2" s="26">
        <v>2150</v>
      </c>
      <c r="D2" s="27" t="str" cm="1">
        <f t="array" ref="D2">"Q" &amp; ROUNDUP((MOD(MONTH(A2) - $F$1, 12) + 1) / 3, 0)</f>
        <v>Q4</v>
      </c>
      <c r="H2" s="17" t="s">
        <v>62</v>
      </c>
      <c r="I2"/>
    </row>
    <row r="3" ht="15" customHeight="1" spans="1:9" x14ac:dyDescent="0.25">
      <c r="A3" s="15">
        <v>46113</v>
      </c>
      <c r="B3" s="14" t="s">
        <v>63</v>
      </c>
      <c r="C3" s="26">
        <v>980</v>
      </c>
      <c r="H3"/>
      <c r="I3"/>
    </row>
    <row r="4" ht="15" customHeight="1" spans="1:9" x14ac:dyDescent="0.25">
      <c r="A4" s="15">
        <v>46112</v>
      </c>
      <c r="B4" s="14" t="s">
        <v>64</v>
      </c>
      <c r="C4" s="26">
        <v>1320</v>
      </c>
      <c r="H4"/>
      <c r="I4"/>
    </row>
    <row r="5" ht="15" customHeight="1" spans="1:9" x14ac:dyDescent="0.25">
      <c r="A5" s="15">
        <v>46295</v>
      </c>
      <c r="B5" s="14" t="s">
        <v>65</v>
      </c>
      <c r="C5" s="26">
        <v>760</v>
      </c>
      <c r="H5"/>
      <c r="I5"/>
    </row>
    <row r="6" ht="15" customHeight="1" spans="1:3" x14ac:dyDescent="0.25">
      <c r="A6" s="15">
        <v>46371</v>
      </c>
      <c r="B6" s="14" t="s">
        <v>66</v>
      </c>
      <c r="C6" s="26">
        <v>1890</v>
      </c>
    </row>
    <row r="7" ht="15" customHeight="1" spans="8:9" x14ac:dyDescent="0.25">
      <c r="H7" s="18" t="s">
        <v>42</v>
      </c>
      <c r="I7" s="19" t="s">
        <v>43</v>
      </c>
    </row>
    <row r="8" ht="15" customHeight="1" spans="8:8" x14ac:dyDescent="0.25">
      <c r="H8" s="18" t="s">
        <v>67</v>
      </c>
    </row>
    <row r="9" ht="15" customHeight="1" spans="8:9" x14ac:dyDescent="0.25">
      <c r="H9" s="20" t="s">
        <v>68</v>
      </c>
      <c r="I9" s="21"/>
    </row>
    <row r="10" ht="15" customHeight="1" spans="8:8" x14ac:dyDescent="0.25">
      <c r="H10" s="18" t="s">
        <v>69</v>
      </c>
    </row>
    <row r="11" ht="15" customHeight="1" spans="8:9" x14ac:dyDescent="0.25">
      <c r="H11" s="20" t="s">
        <v>70</v>
      </c>
      <c r="I11" s="21"/>
    </row>
    <row r="12" ht="15" customHeight="1" spans="8:9" x14ac:dyDescent="0.25">
      <c r="H12" s="22" t="s">
        <v>45</v>
      </c>
      <c r="I12"/>
    </row>
    <row r="13" ht="15" customHeight="1" x14ac:dyDescent="0.25"/>
    <row r="14" ht="15" customHeight="1" spans="8:9" x14ac:dyDescent="0.25">
      <c r="H14" s="18" t="s">
        <v>46</v>
      </c>
      <c r="I14" s="9" t="s">
        <v>71</v>
      </c>
    </row>
    <row r="15" ht="15" customHeight="1" spans="8:9" x14ac:dyDescent="0.25">
      <c r="H15" s="18" t="s">
        <v>22</v>
      </c>
      <c r="I15" s="24" t="str" cm="1">
        <f t="array" ref="I15">IF(IF(ISERROR(D2)+ISERROR($I$14)=2,ERROR.TYPE(D2)=ERROR.TYPE($I$14),IF(ISERROR(D2)+ISERROR($I$14)=1,FALSE,IF(ISNUMBER(D2)*ISNUMBER($I$14)=1,ABS(D2-$I$14)&lt;=1E-9*(1+ABS($I$14)),EXACT(D2&amp;"",$I$14&amp;"")))),"OK","Differs")</f>
        <v>OK</v>
      </c>
    </row>
  </sheetData>
  <mergeCells count="5">
    <mergeCell ref="H1:I1"/>
    <mergeCell ref="H2:I5"/>
    <mergeCell ref="H9:I9"/>
    <mergeCell ref="H11:I11"/>
    <mergeCell ref="H12:I12"/>
  </mergeCells>
  <conditionalFormatting sqref="I15">
    <cfRule type="expression" dxfId="2" priority="1">
      <formula>I15&lt;&gt;"OK"</formula>
    </cfRule>
  </conditionalFormatting>
  <pageMargins left="0.5" right="0.5" top="0.6" bottom="0.6" header="0.3" footer="0.3"/>
  <pageSetup paperSize="9" orientation="landscape" scale="82"/>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28"/>
  <sheetViews>
    <sheetView workbookViewId="0" zoomScale="100">
      <selection activeCell="D2" sqref="D2"/>
    </sheetView>
  </sheetViews>
  <sheetFormatPr defaultRowHeight="15" outlineLevelRow="0" outlineLevelCol="0" x14ac:dyDescent="55"/>
  <cols>
    <col min="1" max="1" width="10" customWidth="1"/>
    <col min="2" max="3" width="14" customWidth="1"/>
    <col min="4" max="4" width="21" customWidth="1"/>
    <col min="6" max="6" width="20" customWidth="1"/>
    <col min="7" max="7" width="14" customWidth="1"/>
    <col min="8" max="8" width="3" customWidth="1"/>
    <col min="9" max="9" width="20" customWidth="1"/>
    <col min="10" max="10" width="48" customWidth="1"/>
  </cols>
  <sheetData>
    <row r="1" ht="21" customHeight="1" spans="1:10" x14ac:dyDescent="0.25">
      <c r="A1" s="11" t="s">
        <v>72</v>
      </c>
      <c r="B1" s="11" t="s">
        <v>73</v>
      </c>
      <c r="C1" s="11" t="s">
        <v>74</v>
      </c>
      <c r="D1" s="12" t="s">
        <v>75</v>
      </c>
      <c r="F1" s="12" t="s">
        <v>76</v>
      </c>
      <c r="G1" s="30">
        <v>46022</v>
      </c>
      <c r="I1" s="13" t="s">
        <v>77</v>
      </c>
      <c r="J1"/>
    </row>
    <row r="2" ht="15" customHeight="1" spans="1:10" x14ac:dyDescent="0.25">
      <c r="A2" s="14" t="s">
        <v>78</v>
      </c>
      <c r="B2" s="15">
        <v>45616</v>
      </c>
      <c r="C2" s="15">
        <v>45721</v>
      </c>
      <c r="D2" s="16" cm="1">
        <f t="array" ref="D2">_xlfn.LET(
  _xlpm.start, B2,
  _xlpm.finish, IF(ISBLANK(C2), $G$1, C2),
  _xlpm.startIdx, YEAR(_xlpm.start) * 12 + MONTH(_xlpm.start),
  _xlpm.finishIdx, YEAR(_xlpm.finish) * 12 + MONTH(_xlpm.finish),
  MAX(0, _xlpm.finishIdx - _xlpm.startIdx + 1)
)</f>
        <v>5</v>
      </c>
      <c r="I2" s="17" t="s">
        <v>79</v>
      </c>
      <c r="J2"/>
    </row>
    <row r="3" ht="15" customHeight="1" spans="1:10" x14ac:dyDescent="0.25">
      <c r="A3" s="14" t="s">
        <v>80</v>
      </c>
      <c r="B3" s="15">
        <v>45658</v>
      </c>
      <c r="C3" s="15">
        <v>45688</v>
      </c>
      <c r="I3"/>
      <c r="J3"/>
    </row>
    <row r="4" ht="15" customHeight="1" spans="1:10" x14ac:dyDescent="0.25">
      <c r="A4" s="14" t="s">
        <v>81</v>
      </c>
      <c r="B4" s="15">
        <v>45823</v>
      </c>
      <c r="C4" s="14"/>
      <c r="I4"/>
      <c r="J4"/>
    </row>
    <row r="5" ht="15" customHeight="1" spans="1:10" x14ac:dyDescent="0.25">
      <c r="A5" s="14" t="s">
        <v>82</v>
      </c>
      <c r="B5" s="15">
        <v>45787</v>
      </c>
      <c r="C5" s="15">
        <v>45777</v>
      </c>
      <c r="I5"/>
      <c r="J5"/>
    </row>
    <row r="6" ht="15" customHeight="1" spans="1:10" x14ac:dyDescent="0.25">
      <c r="A6" s="14" t="s">
        <v>83</v>
      </c>
      <c r="B6" s="15">
        <v>45291</v>
      </c>
      <c r="C6" s="15">
        <v>45658</v>
      </c>
      <c r="I6"/>
      <c r="J6"/>
    </row>
    <row r="7" ht="15" customHeight="1" x14ac:dyDescent="0.25"/>
    <row r="8" ht="15" customHeight="1" spans="9:10" x14ac:dyDescent="0.25">
      <c r="I8" s="18" t="s">
        <v>42</v>
      </c>
      <c r="J8" s="19" t="s">
        <v>43</v>
      </c>
    </row>
    <row r="9" ht="15" customHeight="1" spans="9:9" x14ac:dyDescent="0.25">
      <c r="I9" s="18" t="s">
        <v>67</v>
      </c>
    </row>
    <row r="10" ht="15" customHeight="1" spans="9:10" x14ac:dyDescent="0.25">
      <c r="I10" s="20" t="s">
        <v>84</v>
      </c>
      <c r="J10" s="21"/>
    </row>
    <row r="11" ht="15" customHeight="1" spans="9:10" x14ac:dyDescent="0.25">
      <c r="I11" s="21"/>
      <c r="J11" s="21"/>
    </row>
    <row r="12" ht="15" customHeight="1" spans="9:10" x14ac:dyDescent="0.25">
      <c r="I12" s="21"/>
      <c r="J12" s="21"/>
    </row>
    <row r="13" ht="15" customHeight="1" spans="9:10" x14ac:dyDescent="0.25">
      <c r="I13" s="21"/>
      <c r="J13" s="21"/>
    </row>
    <row r="14" ht="15" customHeight="1" spans="9:10" x14ac:dyDescent="0.25">
      <c r="I14" s="21"/>
      <c r="J14" s="21"/>
    </row>
    <row r="15" ht="15" customHeight="1" spans="9:10" x14ac:dyDescent="0.25">
      <c r="I15" s="21"/>
      <c r="J15" s="21"/>
    </row>
    <row r="16" ht="15" customHeight="1" spans="9:9" x14ac:dyDescent="0.25">
      <c r="I16" s="18" t="s">
        <v>69</v>
      </c>
    </row>
    <row r="17" ht="15" customHeight="1" spans="9:10" x14ac:dyDescent="0.25">
      <c r="I17" s="20" t="s">
        <v>85</v>
      </c>
      <c r="J17" s="21"/>
    </row>
    <row r="18" ht="15" customHeight="1" spans="9:10" x14ac:dyDescent="0.25">
      <c r="I18" s="21"/>
      <c r="J18" s="21"/>
    </row>
    <row r="19" ht="15" customHeight="1" spans="9:10" x14ac:dyDescent="0.25">
      <c r="I19" s="21"/>
      <c r="J19" s="21"/>
    </row>
    <row r="20" ht="15" customHeight="1" spans="9:10" x14ac:dyDescent="0.25">
      <c r="I20" s="21"/>
      <c r="J20" s="21"/>
    </row>
    <row r="21" ht="15" customHeight="1" spans="9:10" x14ac:dyDescent="0.25">
      <c r="I21" s="21"/>
      <c r="J21" s="21"/>
    </row>
    <row r="22" ht="15" customHeight="1" spans="9:10" x14ac:dyDescent="0.25">
      <c r="I22" s="21"/>
      <c r="J22" s="21"/>
    </row>
    <row r="23" ht="15" customHeight="1" spans="9:10" x14ac:dyDescent="0.25">
      <c r="I23" s="22" t="s">
        <v>45</v>
      </c>
      <c r="J23"/>
    </row>
    <row r="24" ht="15" customHeight="1" x14ac:dyDescent="0.25"/>
    <row r="25" ht="15" customHeight="1" spans="9:10" x14ac:dyDescent="0.25">
      <c r="I25" s="18" t="s">
        <v>46</v>
      </c>
      <c r="J25" s="23">
        <v>5</v>
      </c>
    </row>
    <row r="26" ht="15" customHeight="1" spans="9:10" x14ac:dyDescent="0.25">
      <c r="I26" s="18" t="s">
        <v>22</v>
      </c>
      <c r="J26" s="24" t="str" cm="1">
        <f t="array" ref="J26">IF(IF(ISERROR(D2)+ISERROR($J$25)=2,ERROR.TYPE(D2)=ERROR.TYPE($J$25),IF(ISERROR(D2)+ISERROR($J$25)=1,FALSE,IF(ISNUMBER(D2)*ISNUMBER($J$25)=1,ABS(D2-$J$25)&lt;=1E-9*(1+ABS($J$25)),EXACT(D2&amp;"",$J$25&amp;"")))),"OK","Differs")</f>
        <v>OK</v>
      </c>
    </row>
    <row r="27" ht="15" customHeight="1" x14ac:dyDescent="0.25"/>
    <row r="28" ht="15" customHeight="1" spans="9:10" x14ac:dyDescent="0.25">
      <c r="I28" s="17" t="s">
        <v>86</v>
      </c>
      <c r="J28"/>
    </row>
  </sheetData>
  <mergeCells count="6">
    <mergeCell ref="I1:J1"/>
    <mergeCell ref="I2:J6"/>
    <mergeCell ref="I10:J15"/>
    <mergeCell ref="I17:J22"/>
    <mergeCell ref="I23:J23"/>
    <mergeCell ref="I28:J28"/>
  </mergeCells>
  <conditionalFormatting sqref="J26">
    <cfRule type="expression" dxfId="3" priority="1">
      <formula>J26&lt;&gt;"OK"</formula>
    </cfRule>
  </conditionalFormatting>
  <pageMargins left="0.5" right="0.5" top="0.6" bottom="0.6" header="0.3" footer="0.3"/>
  <pageSetup paperSize="9" orientation="landscape" scale="79"/>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MONTH: DivZero example workbook</dc:title>
  <dc:subject>Returns the month of a date as a number from 1 (January) to 12 (December).</dc:subject>
  <dc:description/>
  <dc:language>en-US</dc:language>
  <cp:keywords/>
  <cp:category/>
  <cp:lastModifiedBy>DivZero</cp:lastModifiedBy>
  <dcterms:created xsi:type="dcterms:W3CDTF">2026-10-23T15:24:06Z</dcterms:created>
  <dcterms:modified xsi:type="dcterms:W3CDTF">2026-10-23T15:24:06Z</dcterms:modified>
</cp:coreProperties>
</file>