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'Beginner'!$A$1:$G$13</definedName>
    <definedName name="_xlnm.Print_Area" localSheetId="2">'Intermediate'!$A$1:$H$15</definedName>
    <definedName name="_xlnm.Print_Area" localSheetId="3">'Advanced'!$A$1:$J$19</definedName>
    <definedName name="_xlnm.Print_Area" localSheetId="4">'Master'!$A$1:$H$33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<sst xmlns="http://schemas.openxmlformats.org/spreadsheetml/2006/main" count="104" uniqueCount="83">
  <si>
    <t>MIN</t>
  </si>
  <si>
    <t>DivZero example workbook</t>
  </si>
  <si>
    <t>What it does</t>
  </si>
  <si>
    <t>Returns the smallest number among its arguments, ignoring blanks and text in ranges.</t>
  </si>
  <si>
    <t>Formula page</t>
  </si>
  <si>
    <t>https://divzero.app/en/functions/min/</t>
  </si>
  <si>
    <t>The examples in this file</t>
  </si>
  <si>
    <t>Beginner</t>
  </si>
  <si>
    <t>Lowest month-end bank balance</t>
  </si>
  <si>
    <t>Intermediate</t>
  </si>
  <si>
    <t>Insured part of receivables per debtor</t>
  </si>
  <si>
    <t>Advanced</t>
  </si>
  <si>
    <t>Entry with the lowest debit on an account</t>
  </si>
  <si>
    <t>Master</t>
  </si>
  <si>
    <t>Follow-up threshold clamped per account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</si>
  <si>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</si>
  <si>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</si>
  <si>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</si>
  <si>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</si>
  <si>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</si>
  <si>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</si>
  <si>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</si>
  <si>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</si>
  <si>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</si>
  <si>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</si>
  <si>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</si>
  <si>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(MAP,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</si>
  <si>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</si>
  <si>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</si>
  <si>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</si>
  <si>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Period</t>
  </si>
  <si>
    <t>Closing balance</t>
  </si>
  <si>
    <t>Lowest balance</t>
  </si>
  <si>
    <t>Beginner: Lowest month-end bank balance</t>
  </si>
  <si>
    <t>In the audit of Veldhuis Installatie BV you have the month-end balances of grootboekrekening 1100 Bank for periods 1 to 6, taken from the saldibalans. To judge liquidity during the year you want the lowest balance in one cell, so it updates when a period is corrected.</t>
  </si>
  <si>
    <t>Formula cell</t>
  </si>
  <si>
    <t>D2</t>
  </si>
  <si>
    <t>=MIN(B2:B7)</t>
  </si>
  <si>
    <t>Plain text. The formula in the cell itself follows your Excel's separators.</t>
  </si>
  <si>
    <t>Expected result</t>
  </si>
  <si>
    <t>Relation</t>
  </si>
  <si>
    <t>Open balance</t>
  </si>
  <si>
    <t>Insured</t>
  </si>
  <si>
    <t>Limit per debtor</t>
  </si>
  <si>
    <t>Intermediate: Insured part of receivables per debtor</t>
  </si>
  <si>
    <t>D1001</t>
  </si>
  <si>
    <t>In the receivables aging list, the credit insurer covers each debtor up to 25,000. You want to know how much of each open balance is insured, to size the uninsured exposure when you assess the provision. A debtor that paid in full has a blank balance and must show 0. The formula in C2 is copied down.</t>
  </si>
  <si>
    <t>D1002</t>
  </si>
  <si>
    <t>D1003</t>
  </si>
  <si>
    <t>D1004</t>
  </si>
  <si>
    <t>D1005</t>
  </si>
  <si>
    <t>C2</t>
  </si>
  <si>
    <t>Formula (comma separators)</t>
  </si>
  <si>
    <t>=IF(B2 = "", 0, MIN(B2, $E$1))</t>
  </si>
  <si>
    <t>Formula (semicolon separators)</t>
  </si>
  <si>
    <t>=IF(B2 = ""; 0; MIN(B2; $E$1))</t>
  </si>
  <si>
    <t>Account</t>
  </si>
  <si>
    <t>Entry no.</t>
  </si>
  <si>
    <t>Debit</t>
  </si>
  <si>
    <t>Advanced: Entry with the lowest debit on an account</t>
  </si>
  <si>
    <t>25-0101</t>
  </si>
  <si>
    <t>Entry with lowest debit</t>
  </si>
  <si>
    <t>For journal entry testing you have the XAF journal lines of Veldhuis Installatie BV. Credit lines carry a 0 in the Debit column. For the account in G1 you want the entry number with the lowest real debit, and a clear message if the account has no debit postings at all.</t>
  </si>
  <si>
    <t>25-0145</t>
  </si>
  <si>
    <t>25-0150</t>
  </si>
  <si>
    <t>25-0212</t>
  </si>
  <si>
    <t>25-0230</t>
  </si>
  <si>
    <t>25-0301</t>
  </si>
  <si>
    <t>G2</t>
  </si>
  <si>
    <t>25-0302</t>
  </si>
  <si>
    <t>25-0377</t>
  </si>
  <si>
    <t xml:space="preserve">=XLOOKUP(1,
  (A2:A9 = G1) * (C2:C9 &gt; 0) * (C2:C9 = MINIFS(C2:C9, A2:A9,
    G1, C2:C9, "&gt;0")), B2:B9, "No debit postings")</t>
  </si>
  <si>
    <t xml:space="preserve">=XLOOKUP(1;
  (A2:A9 = G1) * (C2:C9 &gt; 0) * (C2:C9 = MINIFS(C2:C9; A2:A9;
    G1; C2:C9; "&gt;0")); B2:B9; "No debit postings")</t>
  </si>
  <si>
    <t>Balance</t>
  </si>
  <si>
    <t>Threshold</t>
  </si>
  <si>
    <t>Rate</t>
  </si>
  <si>
    <t>Master: Follow-up threshold clamped per account</t>
  </si>
  <si>
    <t>Minimum</t>
  </si>
  <si>
    <t>For each account in the saldibalans, the audit plan sets a threshold above which a difference is followed up. The threshold is: 0.5% of the balance; at least 1,000; at most 10,000. The whole threshold column should come from one formula in C2 that spills down, so an account added to the list cannot be missed by a formula that was not copied.</t>
  </si>
  <si>
    <t>Maximum</t>
  </si>
  <si>
    <t>C2:C7</t>
  </si>
  <si>
    <t xml:space="preserve">=LET(
  balances, B2:B7,
  rate, E1,
  minThreshold, E2,
  maxThreshold, E3,
  MAP(balances, LAMBDA(s, MAX(minThreshold, MIN(s * rate,
    maxThreshold))))
)</t>
  </si>
  <si>
    <t xml:space="preserve">=LET(
  balances; B2:B7;
  rate; E1;
  minThreshold; E2;
  maxThreshold; E3;
  MAP(balances; LAMBDA(s; MAX(minThreshold; MIN(s * rate;
    maxThreshold))))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</si>
</sst>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164" fontId="4" fillId="2" borderId="1" xfId="0" applyNumberFormat="1" applyFont="1" applyFill="1" applyBorder="1"/>
    <xf numFmtId="0" fontId="4" fillId="2" borderId="1" xfId="0" applyFont="1" applyFill="1" applyBorder="1"/>
    <xf numFmtId="0" fontId="4" fillId="0" borderId="1" xfId="0" applyFont="1" applyBorder="1" applyAlignment="1">
      <alignment horizontal="left" indent="1"/>
    </xf>
    <xf numFmtId="0" fontId="4" fillId="3" borderId="2" xfId="0" applyFont="1" applyFill="1" applyBorder="1"/>
    <xf numFmtId="9" fontId="4" fillId="2" borderId="1" xfId="0" applyNumberFormat="1"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3"/>
  <sheetViews>
    <sheetView workbookViewId="0" zoomScale="100">
      <selection activeCell="D2" sqref="D2"/>
    </sheetView>
  </sheetViews>
  <sheetFormatPr defaultRowHeight="15" outlineLevelRow="0" outlineLevelCol="0" x14ac:dyDescent="55"/>
  <cols>
    <col min="1" max="1" width="10" customWidth="1"/>
    <col min="2" max="2" width="18" customWidth="1"/>
    <col min="4" max="4" width="16" customWidth="1"/>
    <col min="5" max="5" width="3" customWidth="1"/>
    <col min="6" max="6" width="20" customWidth="1"/>
    <col min="7" max="7" width="48" customWidth="1"/>
  </cols>
  <sheetData>
    <row r="1" ht="21" customHeight="1" spans="1:7" x14ac:dyDescent="0.25">
      <c r="A1" s="11" t="s">
        <v>30</v>
      </c>
      <c r="B1" s="11" t="s">
        <v>31</v>
      </c>
      <c r="D1" s="12" t="s">
        <v>32</v>
      </c>
      <c r="F1" s="13" t="s">
        <v>33</v>
      </c>
      <c r="G1"/>
    </row>
    <row r="2" ht="15" customHeight="1" spans="1:7" x14ac:dyDescent="0.25">
      <c r="A2" s="14">
        <v>1</v>
      </c>
      <c r="B2" s="15">
        <v>48250</v>
      </c>
      <c r="D2" s="16" cm="1">
        <f t="array" ref="D2">MIN(B2:B7)</f>
        <v>12780.5</v>
      </c>
      <c r="F2" s="17" t="s">
        <v>34</v>
      </c>
      <c r="G2"/>
    </row>
    <row r="3" ht="15" customHeight="1" spans="1:7" x14ac:dyDescent="0.25">
      <c r="A3" s="14">
        <v>2</v>
      </c>
      <c r="B3" s="15">
        <v>31400</v>
      </c>
      <c r="F3"/>
      <c r="G3"/>
    </row>
    <row r="4" ht="15" customHeight="1" spans="1:7" x14ac:dyDescent="0.25">
      <c r="A4" s="14">
        <v>3</v>
      </c>
      <c r="B4" s="15">
        <v>12780.5</v>
      </c>
      <c r="F4"/>
      <c r="G4"/>
    </row>
    <row r="5" ht="15" customHeight="1" spans="1:7" x14ac:dyDescent="0.25">
      <c r="A5" s="14">
        <v>4</v>
      </c>
      <c r="B5" s="15">
        <v>27900</v>
      </c>
      <c r="F5"/>
      <c r="G5"/>
    </row>
    <row r="6" ht="15" customHeight="1" spans="1:2" x14ac:dyDescent="0.25">
      <c r="A6" s="14">
        <v>5</v>
      </c>
      <c r="B6" s="15">
        <v>41350</v>
      </c>
    </row>
    <row r="7" ht="15" customHeight="1" spans="1:7" x14ac:dyDescent="0.25">
      <c r="A7" s="14">
        <v>6</v>
      </c>
      <c r="B7" s="15">
        <v>19600</v>
      </c>
      <c r="F7" s="18" t="s">
        <v>35</v>
      </c>
      <c r="G7" s="19" t="s">
        <v>36</v>
      </c>
    </row>
    <row r="8" ht="15" customHeight="1" spans="6:6" x14ac:dyDescent="0.25">
      <c r="F8" s="18" t="s">
        <v>18</v>
      </c>
    </row>
    <row r="9" ht="15" customHeight="1" spans="6:7" x14ac:dyDescent="0.25">
      <c r="F9" s="20" t="s">
        <v>37</v>
      </c>
      <c r="G9" s="21"/>
    </row>
    <row r="10" ht="15" customHeight="1" spans="6:7" x14ac:dyDescent="0.25">
      <c r="F10" s="22" t="s">
        <v>38</v>
      </c>
      <c r="G10"/>
    </row>
    <row r="11" ht="15" customHeight="1" x14ac:dyDescent="0.25"/>
    <row r="12" ht="15" customHeight="1" spans="6:7" x14ac:dyDescent="0.25">
      <c r="F12" s="18" t="s">
        <v>39</v>
      </c>
      <c r="G12" s="23">
        <v>12780.5</v>
      </c>
    </row>
    <row r="13" ht="15" customHeight="1" spans="6:7" x14ac:dyDescent="0.25">
      <c r="F13" s="18" t="s">
        <v>22</v>
      </c>
      <c r="G13" s="24" t="str" cm="1">
        <f t="array" ref="G13">IF(IF(ISERROR(D2)+ISERROR($G$12)=2,ERROR.TYPE(D2)=ERROR.TYPE($G$12),IF(ISERROR(D2)+ISERROR($G$12)=1,FALSE,IF(ISNUMBER(D2)*ISNUMBER($G$12)=1,ABS(D2-$G$12)&lt;=1E-9*(1+ABS($G$12)),EXACT(D2&amp;"",$G$12&amp;"")))),"OK","Differs")</f>
        <v>OK</v>
      </c>
    </row>
  </sheetData>
  <mergeCells count="4">
    <mergeCell ref="F1:G1"/>
    <mergeCell ref="F2:G5"/>
    <mergeCell ref="F9:G9"/>
    <mergeCell ref="F10:G10"/>
  </mergeCells>
  <conditionalFormatting sqref="G13">
    <cfRule type="expression" dxfId="0" priority="1">
      <formula>G13&lt;&gt;"OK"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C2" sqref="C2"/>
    </sheetView>
  </sheetViews>
  <sheetFormatPr defaultRowHeight="15" outlineLevelRow="0" outlineLevelCol="0" x14ac:dyDescent="55"/>
  <cols>
    <col min="1" max="1" width="11" customWidth="1"/>
    <col min="2" max="2" width="15" customWidth="1"/>
    <col min="3" max="3" width="13" customWidth="1"/>
    <col min="4" max="4" width="18" customWidth="1"/>
    <col min="5" max="5" width="13" customWidth="1"/>
    <col min="6" max="6" width="3" customWidth="1"/>
    <col min="7" max="7" width="20" customWidth="1"/>
    <col min="8" max="8" width="48" customWidth="1"/>
  </cols>
  <sheetData>
    <row r="1" ht="21" customHeight="1" spans="1:8" x14ac:dyDescent="0.25">
      <c r="A1" s="25" t="s">
        <v>40</v>
      </c>
      <c r="B1" s="11" t="s">
        <v>41</v>
      </c>
      <c r="C1" s="12" t="s">
        <v>42</v>
      </c>
      <c r="D1" s="12" t="s">
        <v>43</v>
      </c>
      <c r="E1" s="26">
        <v>25000</v>
      </c>
      <c r="G1" s="13" t="s">
        <v>44</v>
      </c>
      <c r="H1"/>
    </row>
    <row r="2" ht="15" customHeight="1" spans="1:8" x14ac:dyDescent="0.25">
      <c r="A2" s="14" t="s">
        <v>45</v>
      </c>
      <c r="B2" s="15">
        <v>38400</v>
      </c>
      <c r="C2" s="16" cm="1">
        <f t="array" ref="C2">IF(B2 = "", 0, MIN(B2, $E$1))</f>
        <v>25000</v>
      </c>
      <c r="G2" s="17" t="s">
        <v>46</v>
      </c>
      <c r="H2"/>
    </row>
    <row r="3" ht="15" customHeight="1" spans="1:8" x14ac:dyDescent="0.25">
      <c r="A3" s="14" t="s">
        <v>47</v>
      </c>
      <c r="B3" s="15">
        <v>17250.5</v>
      </c>
      <c r="G3"/>
      <c r="H3"/>
    </row>
    <row r="4" ht="15" customHeight="1" spans="1:8" x14ac:dyDescent="0.25">
      <c r="A4" s="14" t="s">
        <v>48</v>
      </c>
      <c r="B4" s="14"/>
      <c r="G4"/>
      <c r="H4"/>
    </row>
    <row r="5" ht="15" customHeight="1" spans="1:8" x14ac:dyDescent="0.25">
      <c r="A5" s="14" t="s">
        <v>49</v>
      </c>
      <c r="B5" s="15">
        <v>61200</v>
      </c>
      <c r="G5"/>
      <c r="H5"/>
    </row>
    <row r="6" ht="15" customHeight="1" spans="1:2" x14ac:dyDescent="0.25">
      <c r="A6" s="14" t="s">
        <v>50</v>
      </c>
      <c r="B6" s="15">
        <v>9800</v>
      </c>
    </row>
    <row r="7" ht="15" customHeight="1" spans="7:8" x14ac:dyDescent="0.25">
      <c r="G7" s="18" t="s">
        <v>35</v>
      </c>
      <c r="H7" s="19" t="s">
        <v>51</v>
      </c>
    </row>
    <row r="8" ht="15" customHeight="1" spans="7:7" x14ac:dyDescent="0.25">
      <c r="G8" s="18" t="s">
        <v>52</v>
      </c>
    </row>
    <row r="9" ht="15" customHeight="1" spans="7:8" x14ac:dyDescent="0.25">
      <c r="G9" s="20" t="s">
        <v>53</v>
      </c>
      <c r="H9" s="21"/>
    </row>
    <row r="10" ht="15" customHeight="1" spans="7:7" x14ac:dyDescent="0.25">
      <c r="G10" s="18" t="s">
        <v>54</v>
      </c>
    </row>
    <row r="11" ht="15" customHeight="1" spans="7:8" x14ac:dyDescent="0.25">
      <c r="G11" s="20" t="s">
        <v>55</v>
      </c>
      <c r="H11" s="21"/>
    </row>
    <row r="12" ht="15" customHeight="1" spans="7:8" x14ac:dyDescent="0.25">
      <c r="G12" s="22" t="s">
        <v>38</v>
      </c>
      <c r="H12"/>
    </row>
    <row r="13" ht="15" customHeight="1" x14ac:dyDescent="0.25"/>
    <row r="14" ht="15" customHeight="1" spans="7:8" x14ac:dyDescent="0.25">
      <c r="G14" s="18" t="s">
        <v>39</v>
      </c>
      <c r="H14" s="23">
        <v>25000</v>
      </c>
    </row>
    <row r="15" ht="15" customHeight="1" spans="7:8" x14ac:dyDescent="0.25">
      <c r="G15" s="18" t="s">
        <v>22</v>
      </c>
      <c r="H15" s="24" t="str" cm="1">
        <f t="array" ref="H15">IF(IF(ISERROR(C2)+ISERROR($H$14)=2,ERROR.TYPE(C2)=ERROR.TYPE($H$14),IF(ISERROR(C2)+ISERROR($H$14)=1,FALSE,IF(ISNUMBER(C2)*ISNUMBER($H$14)=1,ABS(C2-$H$14)&lt;=1E-9*(1+ABS($H$14)),EXACT(C2&amp;"",$H$14&amp;"")))),"OK","Differs")</f>
        <v>OK</v>
      </c>
    </row>
  </sheetData>
  <mergeCells count="5">
    <mergeCell ref="G1:H1"/>
    <mergeCell ref="G2:H5"/>
    <mergeCell ref="G9:H9"/>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2" sqref="G2"/>
    </sheetView>
  </sheetViews>
  <sheetFormatPr defaultRowHeight="15" outlineLevelRow="0" outlineLevelCol="0" x14ac:dyDescent="55"/>
  <cols>
    <col min="1" max="1" width="10" customWidth="1"/>
    <col min="2" max="3" width="12" customWidth="1"/>
    <col min="6" max="6" width="25" customWidth="1"/>
    <col min="7" max="7" width="10" customWidth="1"/>
    <col min="8" max="8" width="3" customWidth="1"/>
    <col min="9" max="9" width="20" customWidth="1"/>
    <col min="10" max="10" width="48" customWidth="1"/>
  </cols>
  <sheetData>
    <row r="1" ht="21" customHeight="1" spans="1:10" x14ac:dyDescent="0.25">
      <c r="A1" s="11" t="s">
        <v>56</v>
      </c>
      <c r="B1" s="25" t="s">
        <v>57</v>
      </c>
      <c r="C1" s="11" t="s">
        <v>58</v>
      </c>
      <c r="F1" s="12" t="s">
        <v>56</v>
      </c>
      <c r="G1" s="27">
        <v>4500</v>
      </c>
      <c r="I1" s="13" t="s">
        <v>59</v>
      </c>
      <c r="J1"/>
    </row>
    <row r="2" ht="15" customHeight="1" spans="1:10" x14ac:dyDescent="0.25">
      <c r="A2" s="14">
        <v>4500</v>
      </c>
      <c r="B2" s="28" t="s">
        <v>60</v>
      </c>
      <c r="C2" s="15">
        <v>1250</v>
      </c>
      <c r="F2" s="12" t="s">
        <v>61</v>
      </c>
      <c r="G2" s="29" t="str" cm="1">
        <f t="array" ref="G2">_xlfn.XLOOKUP(1, (A2:A9 = G1) * (C2:C9 &gt; 0) * (C2:C9 = _xlfn.MINIFS(C2:C9, A2:A9, G1, C2:C9, "&gt;0")), B2:B9, "No debit postings")</f>
        <v>25-0212</v>
      </c>
      <c r="I2" s="17" t="s">
        <v>62</v>
      </c>
      <c r="J2"/>
    </row>
    <row r="3" ht="15" customHeight="1" spans="1:10" x14ac:dyDescent="0.25">
      <c r="A3" s="14">
        <v>4500</v>
      </c>
      <c r="B3" s="28" t="s">
        <v>63</v>
      </c>
      <c r="C3" s="15">
        <v>0</v>
      </c>
      <c r="I3"/>
      <c r="J3"/>
    </row>
    <row r="4" ht="15" customHeight="1" spans="1:10" x14ac:dyDescent="0.25">
      <c r="A4" s="14">
        <v>4000</v>
      </c>
      <c r="B4" s="28" t="s">
        <v>64</v>
      </c>
      <c r="C4" s="15">
        <v>3400</v>
      </c>
      <c r="I4"/>
      <c r="J4"/>
    </row>
    <row r="5" ht="15" customHeight="1" spans="1:10" x14ac:dyDescent="0.25">
      <c r="A5" s="14">
        <v>4500</v>
      </c>
      <c r="B5" s="28" t="s">
        <v>65</v>
      </c>
      <c r="C5" s="15">
        <v>980.4</v>
      </c>
      <c r="I5"/>
      <c r="J5"/>
    </row>
    <row r="6" ht="15" customHeight="1" spans="1:3" x14ac:dyDescent="0.25">
      <c r="A6" s="14">
        <v>8000</v>
      </c>
      <c r="B6" s="28" t="s">
        <v>66</v>
      </c>
      <c r="C6" s="15">
        <v>0</v>
      </c>
    </row>
    <row r="7" ht="15" customHeight="1" spans="1:10" x14ac:dyDescent="0.25">
      <c r="A7" s="14">
        <v>4500</v>
      </c>
      <c r="B7" s="28" t="s">
        <v>67</v>
      </c>
      <c r="C7" s="15">
        <v>1875</v>
      </c>
      <c r="I7" s="18" t="s">
        <v>35</v>
      </c>
      <c r="J7" s="19" t="s">
        <v>68</v>
      </c>
    </row>
    <row r="8" ht="15" customHeight="1" spans="1:9" x14ac:dyDescent="0.25">
      <c r="A8" s="14">
        <v>4000</v>
      </c>
      <c r="B8" s="28" t="s">
        <v>69</v>
      </c>
      <c r="C8" s="15">
        <v>3150</v>
      </c>
      <c r="I8" s="18" t="s">
        <v>52</v>
      </c>
    </row>
    <row r="9" ht="15" customHeight="1" spans="1:10" x14ac:dyDescent="0.25">
      <c r="A9" s="14">
        <v>4500</v>
      </c>
      <c r="B9" s="28" t="s">
        <v>70</v>
      </c>
      <c r="C9" s="15">
        <v>1310</v>
      </c>
      <c r="I9" s="20" t="s">
        <v>71</v>
      </c>
      <c r="J9" s="21"/>
    </row>
    <row r="10" ht="15" customHeight="1" spans="9:10" x14ac:dyDescent="0.25">
      <c r="I10" s="21"/>
      <c r="J10" s="21"/>
    </row>
    <row r="11" ht="15" customHeight="1" spans="9:10" x14ac:dyDescent="0.25">
      <c r="I11" s="21"/>
      <c r="J11" s="21"/>
    </row>
    <row r="12" ht="15" customHeight="1" spans="9:9" x14ac:dyDescent="0.25">
      <c r="I12" s="18" t="s">
        <v>54</v>
      </c>
    </row>
    <row r="13" ht="15" customHeight="1" spans="9:10" x14ac:dyDescent="0.25">
      <c r="I13" s="20" t="s">
        <v>72</v>
      </c>
      <c r="J13" s="21"/>
    </row>
    <row r="14" ht="15" customHeight="1" spans="9:10" x14ac:dyDescent="0.25">
      <c r="I14" s="21"/>
      <c r="J14" s="21"/>
    </row>
    <row r="15" ht="15" customHeight="1" spans="9:10" x14ac:dyDescent="0.25">
      <c r="I15" s="21"/>
      <c r="J15" s="21"/>
    </row>
    <row r="16" ht="15" customHeight="1" spans="9:10" x14ac:dyDescent="0.25">
      <c r="I16" s="22" t="s">
        <v>38</v>
      </c>
      <c r="J16"/>
    </row>
    <row r="17" ht="15" customHeight="1" x14ac:dyDescent="0.25"/>
    <row r="18" ht="15" customHeight="1" spans="9:10" x14ac:dyDescent="0.25">
      <c r="I18" s="18" t="s">
        <v>39</v>
      </c>
      <c r="J18" s="9" t="s">
        <v>65</v>
      </c>
    </row>
    <row r="19" ht="15" customHeight="1" spans="9:10" x14ac:dyDescent="0.25">
      <c r="I19" s="18" t="s">
        <v>22</v>
      </c>
      <c r="J19" s="24" t="str" cm="1">
        <f t="array" ref="J19">IF(IF(ISERROR(G2)+ISERROR($J$18)=2,ERROR.TYPE(G2)=ERROR.TYPE($J$18),IF(ISERROR(G2)+ISERROR($J$18)=1,FALSE,IF(ISNUMBER(G2)*ISNUMBER($J$18)=1,ABS(G2-$J$18)&lt;=1E-9*(1+ABS($J$18)),EXACT(G2&amp;"",$J$18&amp;"")))),"OK","Differs")</f>
        <v>OK</v>
      </c>
    </row>
  </sheetData>
  <mergeCells count="5">
    <mergeCell ref="I1:J1"/>
    <mergeCell ref="I2:J5"/>
    <mergeCell ref="I9:J11"/>
    <mergeCell ref="I13:J15"/>
    <mergeCell ref="I16:J16"/>
  </mergeCells>
  <conditionalFormatting sqref="J19">
    <cfRule type="expression" dxfId="2" priority="1">
      <formula>J19&lt;&gt;"OK"</formula>
    </cfRule>
  </conditionalFormatting>
  <pageMargins left="0.5" right="0.5" top="0.6" bottom="0.6" header="0.3" footer="0.3"/>
  <pageSetup paperSize="9" orientation="landscape" scale="8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3"/>
  <sheetViews>
    <sheetView workbookViewId="0" zoomScale="100">
      <selection activeCell="C2" sqref="C2"/>
    </sheetView>
  </sheetViews>
  <sheetFormatPr defaultRowHeight="15" outlineLevelRow="0" outlineLevelCol="0" x14ac:dyDescent="55"/>
  <cols>
    <col min="1" max="1" width="10" customWidth="1"/>
    <col min="2" max="2" width="16" customWidth="1"/>
    <col min="3" max="3" width="13" customWidth="1"/>
    <col min="4" max="5" width="10" customWidth="1"/>
    <col min="6" max="6" width="3" customWidth="1"/>
    <col min="7" max="7" width="20" customWidth="1"/>
    <col min="8" max="8" width="48" customWidth="1"/>
  </cols>
  <sheetData>
    <row r="1" ht="21" customHeight="1" spans="1:8" x14ac:dyDescent="0.25">
      <c r="A1" s="11" t="s">
        <v>56</v>
      </c>
      <c r="B1" s="11" t="s">
        <v>73</v>
      </c>
      <c r="C1" s="12" t="s">
        <v>74</v>
      </c>
      <c r="D1" s="12" t="s">
        <v>75</v>
      </c>
      <c r="E1" s="30">
        <v>0.005</v>
      </c>
      <c r="G1" s="13" t="s">
        <v>76</v>
      </c>
      <c r="H1"/>
    </row>
    <row r="2" ht="15" customHeight="1" spans="1:8" x14ac:dyDescent="0.25">
      <c r="A2" s="14">
        <v>1100</v>
      </c>
      <c r="B2" s="15">
        <v>842300</v>
      </c>
      <c r="C2" s="16" cm="1">
        <f t="array" ref="C2:C7">_xlfn.LET(
  _xlpm.balances, B2:B7,
  _xlpm.rate, E1,
  _xlpm.minThreshold, E2,
  _xlpm.maxThreshold, E3,
  _xlfn.MAP(_xlpm.balances, _xlfn.LAMBDA(_xlpm.s, MAX(_xlpm.minThreshold, MIN(_xlpm.s * _xlpm.rate, _xlpm.maxThreshold))))
)</f>
        <v>4211.5</v>
      </c>
      <c r="D2" s="12" t="s">
        <v>77</v>
      </c>
      <c r="E2" s="27">
        <v>1000</v>
      </c>
      <c r="G2" s="17" t="s">
        <v>78</v>
      </c>
      <c r="H2"/>
    </row>
    <row r="3" ht="15" customHeight="1" spans="1:8" x14ac:dyDescent="0.25">
      <c r="A3" s="14">
        <v>1300</v>
      </c>
      <c r="B3" s="15">
        <v>1263500</v>
      </c>
      <c r="C3" s="31">
        <v>6317.5</v>
      </c>
      <c r="D3" s="12" t="s">
        <v>79</v>
      </c>
      <c r="E3" s="27">
        <v>10000</v>
      </c>
      <c r="G3"/>
      <c r="H3"/>
    </row>
    <row r="4" ht="15" customHeight="1" spans="1:8" x14ac:dyDescent="0.25">
      <c r="A4" s="14">
        <v>1600</v>
      </c>
      <c r="B4" s="15">
        <v>415800</v>
      </c>
      <c r="C4" s="31">
        <v>2079</v>
      </c>
      <c r="G4"/>
      <c r="H4"/>
    </row>
    <row r="5" ht="15" customHeight="1" spans="1:8" x14ac:dyDescent="0.25">
      <c r="A5" s="14">
        <v>1800</v>
      </c>
      <c r="B5" s="15">
        <v>38900</v>
      </c>
      <c r="C5" s="31">
        <v>1000</v>
      </c>
      <c r="G5"/>
      <c r="H5"/>
    </row>
    <row r="6" ht="15" customHeight="1" spans="1:8" x14ac:dyDescent="0.25">
      <c r="A6" s="14">
        <v>4000</v>
      </c>
      <c r="B6" s="15">
        <v>2150000</v>
      </c>
      <c r="C6" s="31">
        <v>10000</v>
      </c>
      <c r="G6"/>
      <c r="H6"/>
    </row>
    <row r="7" ht="15" customHeight="1" spans="1:3" x14ac:dyDescent="0.25">
      <c r="A7" s="14">
        <v>4500</v>
      </c>
      <c r="B7" s="15">
        <v>96400</v>
      </c>
      <c r="C7" s="31">
        <v>1000</v>
      </c>
    </row>
    <row r="8" ht="15" customHeight="1" spans="7:8" x14ac:dyDescent="0.25">
      <c r="G8" s="18" t="s">
        <v>35</v>
      </c>
      <c r="H8" s="19" t="s">
        <v>80</v>
      </c>
    </row>
    <row r="9" ht="15" customHeight="1" spans="7:7" x14ac:dyDescent="0.25">
      <c r="G9" s="18" t="s">
        <v>52</v>
      </c>
    </row>
    <row r="10" ht="15" customHeight="1" spans="7:8" x14ac:dyDescent="0.25">
      <c r="G10" s="20" t="s">
        <v>81</v>
      </c>
      <c r="H10" s="21"/>
    </row>
    <row r="11" ht="15" customHeight="1" spans="7:8" x14ac:dyDescent="0.25">
      <c r="G11" s="21"/>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7" x14ac:dyDescent="0.25">
      <c r="G17" s="18" t="s">
        <v>54</v>
      </c>
    </row>
    <row r="18" ht="15" customHeight="1" spans="7:8" x14ac:dyDescent="0.25">
      <c r="G18" s="20" t="s">
        <v>82</v>
      </c>
      <c r="H18" s="21"/>
    </row>
    <row r="19" ht="15" customHeight="1" spans="7:8" x14ac:dyDescent="0.25">
      <c r="G19" s="21"/>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1"/>
      <c r="H23" s="21"/>
    </row>
    <row r="24" ht="15" customHeight="1" spans="7:8" x14ac:dyDescent="0.25">
      <c r="G24" s="21"/>
      <c r="H24" s="21"/>
    </row>
    <row r="25" ht="15" customHeight="1" spans="7:8" x14ac:dyDescent="0.25">
      <c r="G25" s="22" t="s">
        <v>38</v>
      </c>
      <c r="H25"/>
    </row>
    <row r="26" ht="15" customHeight="1" x14ac:dyDescent="0.25"/>
    <row r="27" ht="15" customHeight="1" spans="7:8" x14ac:dyDescent="0.25">
      <c r="G27" s="18" t="s">
        <v>39</v>
      </c>
      <c r="H27" s="23">
        <v>4211.5</v>
      </c>
    </row>
    <row r="28" ht="15" customHeight="1" spans="8:8" x14ac:dyDescent="0.25">
      <c r="H28" s="23">
        <v>6317.5</v>
      </c>
    </row>
    <row r="29" ht="15" customHeight="1" spans="8:8" x14ac:dyDescent="0.25">
      <c r="H29" s="23">
        <v>2079</v>
      </c>
    </row>
    <row r="30" ht="15" customHeight="1" spans="8:8" x14ac:dyDescent="0.25">
      <c r="H30" s="23">
        <v>1000</v>
      </c>
    </row>
    <row r="31" ht="15" customHeight="1" spans="8:8" x14ac:dyDescent="0.25">
      <c r="H31" s="23">
        <v>10000</v>
      </c>
    </row>
    <row r="32" ht="15" customHeight="1" spans="8:8" x14ac:dyDescent="0.25">
      <c r="H32" s="23">
        <v>1000</v>
      </c>
    </row>
    <row r="33" ht="15" customHeight="1" spans="7:8" x14ac:dyDescent="0.25">
      <c r="G33" s="18" t="s">
        <v>22</v>
      </c>
      <c r="H33" s="24" t="str" cm="1">
        <f t="array" ref="H33">IF(SUMPRODUCT(--NOT(IF(ISERROR(C2:C7)+ISERROR($H$27:$H$32)=2,ERROR.TYPE(C2:C7)=ERROR.TYPE($H$27:$H$32),IF(ISERROR(C2:C7)+ISERROR($H$27:$H$32)=1,FALSE,IF(ISNUMBER(C2:C7)*ISNUMBER($H$27:$H$32)=1,ABS(C2:C7-$H$27:$H$32)&lt;=1E-9*(1+ABS($H$27:$H$32)),EXACT(C2:C7&amp;"",$H$27:$H$32&amp;""))))))=0,"OK","Differs")</f>
        <v>OK</v>
      </c>
    </row>
  </sheetData>
  <mergeCells count="5">
    <mergeCell ref="G1:H1"/>
    <mergeCell ref="G2:H6"/>
    <mergeCell ref="G10:H16"/>
    <mergeCell ref="G18:H24"/>
    <mergeCell ref="G25:H25"/>
  </mergeCells>
  <conditionalFormatting sqref="H33">
    <cfRule type="expression" dxfId="3" priority="1">
      <formula>H33&lt;&gt;"OK"</formula>
    </cfRule>
  </conditionalFormatting>
  <pageMargins left="0.5" right="0.5" top="0.6" bottom="0.6" header="0.3" footer="0.3"/>
  <pageSetup paperSize="9" orientation="landscape" scale="9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MIN: DivZero example workbook</dc:title>
  <dc:subject>Returns the smallest number among its arguments, ignoring blanks and text in ranges.</dc:subject>
  <dc:description/>
  <dc:language>en-US</dc:language>
  <cp:keywords/>
  <cp:category/>
  <cp:lastModifiedBy>DivZero</cp:lastModifiedBy>
  <dcterms:created xsi:type="dcterms:W3CDTF">2026-10-23T15:24:06Z</dcterms:created>
  <dcterms:modified xsi:type="dcterms:W3CDTF">2026-10-23T15:24:06Z</dcterms:modified>
</cp:coreProperties>
</file>