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'Beginner'!$A$1:$G$16</definedName>
    <definedName name="_xlnm.Print_Area" localSheetId="2">'Intermediate'!$A$1:$J$20</definedName>
    <definedName name="_xlnm.Print_Area" localSheetId="3">'Advanced'!$A$1:$L$23</definedName>
    <definedName name="_xlnm.Print_Area" localSheetId="4">'Master'!$A$1:$I$34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<sst xmlns="http://schemas.openxmlformats.org/spreadsheetml/2006/main" count="129" uniqueCount="86">
  <si>
    <t>LET</t>
  </si>
  <si>
    <t>DivZero example workbook</t>
  </si>
  <si>
    <t>What it does</t>
  </si>
  <si>
    <t>Gives a value or an intermediate result a name inside one formula, so you can reuse it by name and Excel calculates it only once.</t>
  </si>
  <si>
    <t>Formula page</t>
  </si>
  <si>
    <t>https://divzero.app/en/functions/let/</t>
  </si>
  <si>
    <t>The examples in this file</t>
  </si>
  <si>
    <t>Beginner</t>
  </si>
  <si>
    <t>Recalculate VAT and gross amount of a sales invoice</t>
  </si>
  <si>
    <t>Intermediate</t>
  </si>
  <si>
    <t>Flag ledger differences above a percentage threshold</t>
  </si>
  <si>
    <t>Advanced</t>
  </si>
  <si>
    <t>Find purchase invoices booked twice</t>
  </si>
  <si>
    <t>Master</t>
  </si>
  <si>
    <t>Allowance for doubtful debts from aging bands in one formula</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</si>
  <si>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</si>
  <si>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</si>
  <si>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</si>
  <si>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</si>
  <si>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</si>
  <si>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</si>
  <si>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</si>
  <si>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</si>
  <si>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</si>
  <si>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</si>
  <si>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</si>
  <si>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FILTER)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</si>
  <si>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</si>
  <si>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</si>
  <si>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</si>
  <si>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t>
  </si>
  <si>
    <t>Net amount</t>
  </si>
  <si>
    <t>VAT rate</t>
  </si>
  <si>
    <t>Beginner: Recalculate VAT and gross amount of a sales invoice</t>
  </si>
  <si>
    <t>25-2041</t>
  </si>
  <si>
    <t>You recalculate the VAT on sales invoices of Veldhuis Installatie BV and compare the gross amount with what the customer paid. The net amount and the VAT rate are in each row. The net amount is needed twice, once to work out the VAT and once as the amount the VAT is added to, so you give it a name, and the VAT amount gets a name too so the last step reads as net + vat.</t>
  </si>
  <si>
    <t>25-2042</t>
  </si>
  <si>
    <t>25-2043</t>
  </si>
  <si>
    <t>Formula cell</t>
  </si>
  <si>
    <t>D2</t>
  </si>
  <si>
    <t>Formula (comma separators)</t>
  </si>
  <si>
    <t>=LET(net, B2, vat, net * C2, net + vat)</t>
  </si>
  <si>
    <t>Formula (semicolon separators)</t>
  </si>
  <si>
    <t>=LET(net; B2; vat; net * C2; net + vat)</t>
  </si>
  <si>
    <t>Plain text. The formula in the cell itself follows your Excel's separators.</t>
  </si>
  <si>
    <t>Expected result</t>
  </si>
  <si>
    <t>Account</t>
  </si>
  <si>
    <t>Ledger</t>
  </si>
  <si>
    <t>Specification</t>
  </si>
  <si>
    <t>Threshold</t>
  </si>
  <si>
    <t>Intermediate: Flag ledger differences above a percentage threshold</t>
  </si>
  <si>
    <t>You reconcile three ledger balances of Veldhuis Installatie BV to the client's specifications. For each account you work out the difference and its share of the specification, and flag the account when that share is above the threshold in G1. The share gets its own step and a name next to the difference, so the test reads as share compared with the threshold. One difference is negative, because the ledger is lower than the specification.</t>
  </si>
  <si>
    <t xml:space="preserve">=LET(diff, B2 - C2, share, diff / C2, IF(share &gt; $G$1,
  "Investigate", "Within threshold"))</t>
  </si>
  <si>
    <t xml:space="preserve">=LET(diff; B2 - C2; share; diff / C2; IF(share &gt; $G$1;
  "Investigate"; "Within threshold"))</t>
  </si>
  <si>
    <t>Investigate</t>
  </si>
  <si>
    <t>Supplier</t>
  </si>
  <si>
    <t>Amount</t>
  </si>
  <si>
    <t>Advanced: Find purchase invoices booked twice</t>
  </si>
  <si>
    <t>INV-3301</t>
  </si>
  <si>
    <t>Bakker Staal BV</t>
  </si>
  <si>
    <t>Jansen Logistiek BV</t>
  </si>
  <si>
    <t>In the purchase journal of Veldhuis Installatie BV you look for invoices booked twice, as a duplicate means a possible double payment. The same invoice number may legitimately come from two different suppliers, so a duplicate is the same invoice number from the same supplier. You want the duplicate lines on a list.</t>
  </si>
  <si>
    <t>INV-3302</t>
  </si>
  <si>
    <t>INV-3303</t>
  </si>
  <si>
    <t>Hofman Kantoor BV</t>
  </si>
  <si>
    <t>INV-3304</t>
  </si>
  <si>
    <t>De Wit Schoonmaak BV</t>
  </si>
  <si>
    <t>E2:G5</t>
  </si>
  <si>
    <t xml:space="preserve">=LET(invoice, A2:A8, supplier, B2:B8, FILTER(A2:C8,
  COUNTIFS(invoice, invoice, supplier, supplier) &gt; 1,
    "No duplicates"))</t>
  </si>
  <si>
    <t xml:space="preserve">=LET(invoice; A2:A8; supplier; B2:B8; FILTER(A2:C8;
  COUNTIFS(invoice; invoice; supplier; supplier) &gt; 1;
    "No duplicates"))</t>
  </si>
  <si>
    <t>Open amount</t>
  </si>
  <si>
    <t>Due date</t>
  </si>
  <si>
    <t>Balance date</t>
  </si>
  <si>
    <t>Master: Allowance for doubtful debts from aging bands in one formula</t>
  </si>
  <si>
    <t>25-1101</t>
  </si>
  <si>
    <t>25-1102</t>
  </si>
  <si>
    <t>Allowance</t>
  </si>
  <si>
    <t>You test the allowance for doubtful debts at Veldhuis Installatie BV at the balance date of 31 December 2025. The client applies these percentages: 0% to invoices not yet due; 1% up to 30 days overdue; 5% for 31 to 60 days; 20% for 61 to 90 days; 50% above 90 days. You recalculate the total allowance to compare with the booked amount. The formula must be readable for the reviewer and let you check each step.</t>
  </si>
  <si>
    <t>25-1103</t>
  </si>
  <si>
    <t>25-1104</t>
  </si>
  <si>
    <t>25-1105</t>
  </si>
  <si>
    <t>25-1106</t>
  </si>
  <si>
    <t>25-1107</t>
  </si>
  <si>
    <t>F3</t>
  </si>
  <si>
    <t xml:space="preserve">=LET(
  balance_date, F1,
  open_amount, B2:B8,
  due_date, C2:C8,
  days_over, balance_date - due_date,
  rate, IF(days_over &gt; 90, 0.5, IF(days_over &gt; 60, 0.2,
    IF(days_over &gt; 30, 0.05, IF(days_over &gt; 0, 0.01, 0)))),
  allowance, open_amount * rate,
  ROUND(SUM(allowance), 2)
)</t>
  </si>
  <si>
    <t xml:space="preserve">=LET(
  balance_date; F1;
  open_amount; B2:B8;
  due_date; C2:C8;
  days_over; balance_date - due_date;
  rate; IF(days_over &gt; 90; 0,5; IF(days_over &gt; 60; 0,2;
    IF(days_over &gt; 30; 0,05; IF(days_over &gt; 0; 0,01; 0))));
  allowance; open_amount * rate;
  ROUND(SUM(allowance);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</si>
</sst>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0.0%"/>
    <numFmt numFmtId="166"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9"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vertical="center"/>
    </xf>
    <xf numFmtId="165" fontId="4" fillId="2" borderId="1" xfId="0" applyNumberFormat="1" applyFont="1" applyFill="1" applyBorder="1"/>
    <xf numFmtId="0" fontId="4" fillId="3" borderId="2" xfId="0" applyFont="1" applyFill="1" applyBorder="1"/>
    <xf numFmtId="0" fontId="4" fillId="3" borderId="1" xfId="0" applyFont="1" applyFill="1" applyBorder="1"/>
    <xf numFmtId="164" fontId="4" fillId="3" borderId="1" xfId="0" applyNumberFormat="1" applyFont="1" applyFill="1" applyBorder="1"/>
    <xf numFmtId="166" fontId="4" fillId="2" borderId="1" xfId="0" applyNumberFormat="1" applyFont="1" applyFill="1" applyBorder="1"/>
    <xf numFmtId="166"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l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0" customWidth="1"/>
    <col min="2" max="2" width="13" customWidth="1"/>
    <col min="3" max="3" width="11" customWidth="1"/>
    <col min="4" max="4" width="13" customWidth="1"/>
    <col min="5" max="5" width="3" customWidth="1"/>
    <col min="6" max="6" width="20" customWidth="1"/>
    <col min="7" max="7" width="48" customWidth="1"/>
  </cols>
  <sheetData>
    <row r="1" ht="21" customHeight="1" spans="1:7" x14ac:dyDescent="0.25">
      <c r="A1" s="11" t="s">
        <v>30</v>
      </c>
      <c r="B1" s="12" t="s">
        <v>31</v>
      </c>
      <c r="C1" s="12" t="s">
        <v>32</v>
      </c>
      <c r="F1" s="13" t="s">
        <v>33</v>
      </c>
      <c r="G1"/>
    </row>
    <row r="2" ht="15" customHeight="1" spans="1:7" x14ac:dyDescent="0.25">
      <c r="A2" s="14" t="s">
        <v>34</v>
      </c>
      <c r="B2" s="15">
        <v>18250</v>
      </c>
      <c r="C2" s="16">
        <v>0.21</v>
      </c>
      <c r="D2" s="17" cm="1">
        <f t="array" ref="D2">_xlfn.LET(_xlpm.net, B2, _xlpm.vat, _xlpm.net * C2, _xlpm.net + _xlpm.vat)</f>
        <v>22082.5</v>
      </c>
      <c r="F2" s="18" t="s">
        <v>35</v>
      </c>
      <c r="G2"/>
    </row>
    <row r="3" ht="15" customHeight="1" spans="1:7" x14ac:dyDescent="0.25">
      <c r="A3" s="14" t="s">
        <v>36</v>
      </c>
      <c r="B3" s="15">
        <v>6400</v>
      </c>
      <c r="C3" s="16">
        <v>0.09</v>
      </c>
      <c r="F3"/>
      <c r="G3"/>
    </row>
    <row r="4" ht="15" customHeight="1" spans="1:7" x14ac:dyDescent="0.25">
      <c r="A4" s="14" t="s">
        <v>37</v>
      </c>
      <c r="B4" s="15">
        <v>3100</v>
      </c>
      <c r="C4" s="16">
        <v>0.21</v>
      </c>
      <c r="F4"/>
      <c r="G4"/>
    </row>
    <row r="5" ht="15" customHeight="1" spans="6:7" x14ac:dyDescent="0.25">
      <c r="F5"/>
      <c r="G5"/>
    </row>
    <row r="6" ht="15" customHeight="1" spans="6:7" x14ac:dyDescent="0.25">
      <c r="F6"/>
      <c r="G6"/>
    </row>
    <row r="7" ht="15" customHeight="1" x14ac:dyDescent="0.25"/>
    <row r="8" ht="15" customHeight="1" spans="6:7" x14ac:dyDescent="0.25">
      <c r="F8" s="19" t="s">
        <v>38</v>
      </c>
      <c r="G8" s="20" t="s">
        <v>39</v>
      </c>
    </row>
    <row r="9" ht="15" customHeight="1" spans="6:6" x14ac:dyDescent="0.25">
      <c r="F9" s="19" t="s">
        <v>40</v>
      </c>
    </row>
    <row r="10" ht="15" customHeight="1" spans="6:7" x14ac:dyDescent="0.25">
      <c r="F10" s="21" t="s">
        <v>41</v>
      </c>
      <c r="G10" s="22"/>
    </row>
    <row r="11" ht="15" customHeight="1" spans="6:6" x14ac:dyDescent="0.25">
      <c r="F11" s="19" t="s">
        <v>42</v>
      </c>
    </row>
    <row r="12" ht="15" customHeight="1" spans="6:7" x14ac:dyDescent="0.25">
      <c r="F12" s="21" t="s">
        <v>43</v>
      </c>
      <c r="G12" s="22"/>
    </row>
    <row r="13" ht="15" customHeight="1" spans="6:7" x14ac:dyDescent="0.25">
      <c r="F13" s="23" t="s">
        <v>44</v>
      </c>
      <c r="G13"/>
    </row>
    <row r="14" ht="15" customHeight="1" x14ac:dyDescent="0.25"/>
    <row r="15" ht="15" customHeight="1" spans="6:7" x14ac:dyDescent="0.25">
      <c r="F15" s="19" t="s">
        <v>45</v>
      </c>
      <c r="G15" s="24">
        <v>22082.5</v>
      </c>
    </row>
    <row r="16" ht="15" customHeight="1" spans="6:7" x14ac:dyDescent="0.25">
      <c r="F16" s="19" t="s">
        <v>22</v>
      </c>
      <c r="G16" s="25" t="str" cm="1">
        <f t="array" ref="G16">IF(IF(ISERROR(D2)+ISERROR($G$15)=2,ERROR.TYPE(D2)=ERROR.TYPE($G$15),IF(ISERROR(D2)+ISERROR($G$15)=1,FALSE,IF(ISNUMBER(D2)*ISNUMBER($G$15)=1,ABS(D2-$G$15)&lt;=1E-9*(1+ABS($G$15)),EXACT(D2&amp;"",$G$15&amp;"")))),"OK","Differs")</f>
        <v>OK</v>
      </c>
    </row>
  </sheetData>
  <mergeCells count="5">
    <mergeCell ref="F1:G1"/>
    <mergeCell ref="F2:G6"/>
    <mergeCell ref="F10:G10"/>
    <mergeCell ref="F12:G12"/>
    <mergeCell ref="F13:G13"/>
  </mergeCells>
  <conditionalFormatting sqref="G16">
    <cfRule type="expression" dxfId="0"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0"/>
  <sheetViews>
    <sheetView workbookViewId="0" zoomScale="100">
      <selection activeCell="D2" sqref="D2"/>
    </sheetView>
  </sheetViews>
  <sheetFormatPr defaultRowHeight="15" outlineLevelRow="0" outlineLevelCol="0" x14ac:dyDescent="55"/>
  <cols>
    <col min="1" max="1" width="10" customWidth="1"/>
    <col min="2" max="2" width="14" customWidth="1"/>
    <col min="3" max="3" width="16" customWidth="1"/>
    <col min="4" max="4" width="13" customWidth="1"/>
    <col min="6" max="6" width="11" customWidth="1"/>
    <col min="7" max="7" width="10" customWidth="1"/>
    <col min="8" max="8" width="3" customWidth="1"/>
    <col min="9" max="9" width="20" customWidth="1"/>
    <col min="10" max="10" width="48" customWidth="1"/>
  </cols>
  <sheetData>
    <row r="1" ht="18" customHeight="1" spans="1:10" x14ac:dyDescent="0.25">
      <c r="A1" s="12" t="s">
        <v>46</v>
      </c>
      <c r="B1" s="12" t="s">
        <v>47</v>
      </c>
      <c r="C1" s="12" t="s">
        <v>48</v>
      </c>
      <c r="F1" s="26" t="s">
        <v>49</v>
      </c>
      <c r="G1" s="27">
        <v>0.005</v>
      </c>
      <c r="I1" s="13" t="s">
        <v>50</v>
      </c>
      <c r="J1"/>
    </row>
    <row r="2" ht="18" customHeight="1" spans="1:10" x14ac:dyDescent="0.25">
      <c r="A2" s="14">
        <v>1300</v>
      </c>
      <c r="B2" s="15">
        <v>482615.4</v>
      </c>
      <c r="C2" s="15">
        <v>480115.4</v>
      </c>
      <c r="D2" s="28" t="str" cm="1">
        <f t="array" ref="D2">_xlfn.LET(_xlpm.diff, B2 - C2, _xlpm.share, _xlpm.diff / C2, IF(_xlpm.share &gt; $G$1, "Investigate", "Within threshold"))</f>
        <v>Investigate</v>
      </c>
      <c r="I2"/>
      <c r="J2"/>
    </row>
    <row r="3" ht="15" customHeight="1" spans="1:10" x14ac:dyDescent="0.25">
      <c r="A3" s="14">
        <v>1600</v>
      </c>
      <c r="B3" s="15">
        <v>215840</v>
      </c>
      <c r="C3" s="15">
        <v>215840</v>
      </c>
      <c r="I3" s="18" t="s">
        <v>51</v>
      </c>
      <c r="J3"/>
    </row>
    <row r="4" ht="15" customHeight="1" spans="1:10" x14ac:dyDescent="0.25">
      <c r="A4" s="14">
        <v>4000</v>
      </c>
      <c r="B4" s="15">
        <v>94250</v>
      </c>
      <c r="C4" s="15">
        <v>94300</v>
      </c>
      <c r="I4"/>
      <c r="J4"/>
    </row>
    <row r="5" ht="15" customHeight="1" spans="9:10" x14ac:dyDescent="0.25">
      <c r="I5"/>
      <c r="J5"/>
    </row>
    <row r="6" ht="15" customHeight="1" spans="9:10" x14ac:dyDescent="0.25">
      <c r="I6"/>
      <c r="J6"/>
    </row>
    <row r="7" ht="15" customHeight="1" spans="9:10" x14ac:dyDescent="0.25">
      <c r="I7"/>
      <c r="J7"/>
    </row>
    <row r="8" ht="15" customHeight="1" spans="9:10" x14ac:dyDescent="0.25">
      <c r="I8"/>
      <c r="J8"/>
    </row>
    <row r="9" ht="15" customHeight="1" x14ac:dyDescent="0.25"/>
    <row r="10" ht="15" customHeight="1" spans="9:10" x14ac:dyDescent="0.25">
      <c r="I10" s="19" t="s">
        <v>38</v>
      </c>
      <c r="J10" s="20" t="s">
        <v>39</v>
      </c>
    </row>
    <row r="11" ht="15" customHeight="1" spans="9:9" x14ac:dyDescent="0.25">
      <c r="I11" s="19" t="s">
        <v>40</v>
      </c>
    </row>
    <row r="12" ht="15" customHeight="1" spans="9:10" x14ac:dyDescent="0.25">
      <c r="I12" s="21" t="s">
        <v>52</v>
      </c>
      <c r="J12" s="22"/>
    </row>
    <row r="13" ht="15" customHeight="1" spans="9:10" x14ac:dyDescent="0.25">
      <c r="I13" s="22"/>
      <c r="J13" s="22"/>
    </row>
    <row r="14" ht="15" customHeight="1" spans="9:9" x14ac:dyDescent="0.25">
      <c r="I14" s="19" t="s">
        <v>42</v>
      </c>
    </row>
    <row r="15" ht="15" customHeight="1" spans="9:10" x14ac:dyDescent="0.25">
      <c r="I15" s="21" t="s">
        <v>53</v>
      </c>
      <c r="J15" s="22"/>
    </row>
    <row r="16" ht="15" customHeight="1" spans="9:10" x14ac:dyDescent="0.25">
      <c r="I16" s="22"/>
      <c r="J16" s="22"/>
    </row>
    <row r="17" ht="15" customHeight="1" spans="9:10" x14ac:dyDescent="0.25">
      <c r="I17" s="23" t="s">
        <v>44</v>
      </c>
      <c r="J17"/>
    </row>
    <row r="18" ht="15" customHeight="1" x14ac:dyDescent="0.25"/>
    <row r="19" ht="15" customHeight="1" spans="9:10" x14ac:dyDescent="0.25">
      <c r="I19" s="19" t="s">
        <v>45</v>
      </c>
      <c r="J19" s="9" t="s">
        <v>54</v>
      </c>
    </row>
    <row r="20" ht="15" customHeight="1" spans="9:10" x14ac:dyDescent="0.25">
      <c r="I20" s="19" t="s">
        <v>22</v>
      </c>
      <c r="J20" s="25" t="str" cm="1">
        <f t="array" ref="J20">IF(IF(ISERROR(D2)+ISERROR($J$19)=2,ERROR.TYPE(D2)=ERROR.TYPE($J$19),IF(ISERROR(D2)+ISERROR($J$19)=1,FALSE,IF(ISNUMBER(D2)*ISNUMBER($J$19)=1,ABS(D2-$J$19)&lt;=1E-9*(1+ABS($J$19)),EXACT(D2&amp;"",$J$19&amp;"")))),"OK","Differs")</f>
        <v>OK</v>
      </c>
    </row>
  </sheetData>
  <mergeCells count="5">
    <mergeCell ref="I1:J2"/>
    <mergeCell ref="I3:J8"/>
    <mergeCell ref="I12:J13"/>
    <mergeCell ref="I15:J16"/>
    <mergeCell ref="I17:J17"/>
  </mergeCells>
  <conditionalFormatting sqref="J20">
    <cfRule type="expression" dxfId="1" priority="1">
      <formula>J20&lt;&gt;"OK"</formula>
    </cfRule>
  </conditionalFormatting>
  <pageMargins left="0.5" right="0.5" top="0.6" bottom="0.6" header="0.3" footer="0.3"/>
  <pageSetup paperSize="9" orientation="landscape" scale="88"/>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23"/>
  <sheetViews>
    <sheetView workbookViewId="0" zoomScale="100">
      <selection activeCell="E2" sqref="E2"/>
    </sheetView>
  </sheetViews>
  <sheetFormatPr defaultRowHeight="15" outlineLevelRow="0" outlineLevelCol="0" x14ac:dyDescent="55"/>
  <cols>
    <col min="1" max="1" width="10" customWidth="1"/>
    <col min="2" max="2" width="22" customWidth="1"/>
    <col min="3" max="3" width="12" customWidth="1"/>
    <col min="5" max="5" width="10" customWidth="1"/>
    <col min="6" max="6" width="21" customWidth="1"/>
    <col min="7" max="7" width="12" customWidth="1"/>
    <col min="8" max="8" width="3" customWidth="1"/>
    <col min="9" max="9" width="20" customWidth="1"/>
    <col min="10" max="10" width="13" customWidth="1"/>
    <col min="11" max="11" width="23" customWidth="1"/>
    <col min="12" max="12" width="14" customWidth="1"/>
  </cols>
  <sheetData>
    <row r="1" ht="21" customHeight="1" spans="1:12" x14ac:dyDescent="0.25">
      <c r="A1" s="11" t="s">
        <v>30</v>
      </c>
      <c r="B1" s="11" t="s">
        <v>55</v>
      </c>
      <c r="C1" s="12" t="s">
        <v>56</v>
      </c>
      <c r="I1" s="13" t="s">
        <v>57</v>
      </c>
      <c r="J1"/>
      <c r="K1"/>
      <c r="L1"/>
    </row>
    <row r="2" ht="15" customHeight="1" spans="1:12" x14ac:dyDescent="0.25">
      <c r="A2" s="14" t="s">
        <v>58</v>
      </c>
      <c r="B2" s="14" t="s">
        <v>59</v>
      </c>
      <c r="C2" s="15">
        <v>4235</v>
      </c>
      <c r="E2" s="28" t="str" cm="1">
        <f t="array" ref="E2:G5">_xlfn.LET(_xlpm.invoice, A2:A8, _xlpm.supplier, B2:B8, _xlfn._xlws.FILTER(A2:C8, COUNTIFS(_xlpm.invoice, _xlpm.invoice, _xlpm.supplier, _xlpm.supplier) &gt; 1, "No duplicates"))</f>
        <v>INV-3302</v>
      </c>
      <c r="F2" s="29" t="s">
        <v>60</v>
      </c>
      <c r="G2" s="30">
        <v>1512.5</v>
      </c>
      <c r="I2" s="18" t="s">
        <v>61</v>
      </c>
      <c r="J2"/>
      <c r="K2"/>
      <c r="L2"/>
    </row>
    <row r="3" ht="15" customHeight="1" spans="1:12" x14ac:dyDescent="0.25">
      <c r="A3" s="14" t="s">
        <v>62</v>
      </c>
      <c r="B3" s="14" t="s">
        <v>60</v>
      </c>
      <c r="C3" s="15">
        <v>1512.5</v>
      </c>
      <c r="E3" s="29" t="s">
        <v>63</v>
      </c>
      <c r="F3" s="29" t="s">
        <v>59</v>
      </c>
      <c r="G3" s="30">
        <v>7260</v>
      </c>
      <c r="I3"/>
      <c r="J3"/>
      <c r="K3"/>
      <c r="L3"/>
    </row>
    <row r="4" ht="15" customHeight="1" spans="1:12" x14ac:dyDescent="0.25">
      <c r="A4" s="14" t="s">
        <v>58</v>
      </c>
      <c r="B4" s="14" t="s">
        <v>64</v>
      </c>
      <c r="C4" s="15">
        <v>980</v>
      </c>
      <c r="E4" s="29" t="s">
        <v>62</v>
      </c>
      <c r="F4" s="29" t="s">
        <v>60</v>
      </c>
      <c r="G4" s="30">
        <v>1512.5</v>
      </c>
      <c r="I4"/>
      <c r="J4"/>
      <c r="K4"/>
      <c r="L4"/>
    </row>
    <row r="5" ht="15" customHeight="1" spans="1:12" x14ac:dyDescent="0.25">
      <c r="A5" s="14" t="s">
        <v>63</v>
      </c>
      <c r="B5" s="14" t="s">
        <v>59</v>
      </c>
      <c r="C5" s="15">
        <v>7260</v>
      </c>
      <c r="E5" s="29" t="s">
        <v>63</v>
      </c>
      <c r="F5" s="29" t="s">
        <v>59</v>
      </c>
      <c r="G5" s="30">
        <v>7260</v>
      </c>
      <c r="I5"/>
      <c r="J5"/>
      <c r="K5"/>
      <c r="L5"/>
    </row>
    <row r="6" ht="15" customHeight="1" spans="1:12" x14ac:dyDescent="0.25">
      <c r="A6" s="14" t="s">
        <v>62</v>
      </c>
      <c r="B6" s="14" t="s">
        <v>60</v>
      </c>
      <c r="C6" s="15">
        <v>1512.5</v>
      </c>
      <c r="I6"/>
      <c r="J6"/>
      <c r="K6"/>
      <c r="L6"/>
    </row>
    <row r="7" ht="15" customHeight="1" spans="1:3" x14ac:dyDescent="0.25">
      <c r="A7" s="14" t="s">
        <v>65</v>
      </c>
      <c r="B7" s="14" t="s">
        <v>66</v>
      </c>
      <c r="C7" s="15">
        <v>640.2</v>
      </c>
    </row>
    <row r="8" ht="15" customHeight="1" spans="1:10" x14ac:dyDescent="0.25">
      <c r="A8" s="14" t="s">
        <v>63</v>
      </c>
      <c r="B8" s="14" t="s">
        <v>59</v>
      </c>
      <c r="C8" s="15">
        <v>7260</v>
      </c>
      <c r="I8" s="19" t="s">
        <v>38</v>
      </c>
      <c r="J8" s="20" t="s">
        <v>67</v>
      </c>
    </row>
    <row r="9" ht="15" customHeight="1" spans="9:9" x14ac:dyDescent="0.25">
      <c r="I9" s="19" t="s">
        <v>40</v>
      </c>
    </row>
    <row r="10" ht="15" customHeight="1" spans="9:12" x14ac:dyDescent="0.25">
      <c r="I10" s="21" t="s">
        <v>68</v>
      </c>
      <c r="J10" s="22"/>
      <c r="K10" s="22"/>
      <c r="L10" s="22"/>
    </row>
    <row r="11" ht="15" customHeight="1" spans="9:12" x14ac:dyDescent="0.25">
      <c r="I11" s="22"/>
      <c r="J11" s="22"/>
      <c r="K11" s="22"/>
      <c r="L11" s="22"/>
    </row>
    <row r="12" ht="15" customHeight="1" spans="9:12" x14ac:dyDescent="0.25">
      <c r="I12" s="22"/>
      <c r="J12" s="22"/>
      <c r="K12" s="22"/>
      <c r="L12" s="22"/>
    </row>
    <row r="13" ht="15" customHeight="1" spans="9:9" x14ac:dyDescent="0.25">
      <c r="I13" s="19" t="s">
        <v>42</v>
      </c>
    </row>
    <row r="14" ht="15" customHeight="1" spans="9:12" x14ac:dyDescent="0.25">
      <c r="I14" s="21" t="s">
        <v>69</v>
      </c>
      <c r="J14" s="22"/>
      <c r="K14" s="22"/>
      <c r="L14" s="22"/>
    </row>
    <row r="15" ht="15" customHeight="1" spans="9:12" x14ac:dyDescent="0.25">
      <c r="I15" s="22"/>
      <c r="J15" s="22"/>
      <c r="K15" s="22"/>
      <c r="L15" s="22"/>
    </row>
    <row r="16" ht="15" customHeight="1" spans="9:12" x14ac:dyDescent="0.25">
      <c r="I16" s="22"/>
      <c r="J16" s="22"/>
      <c r="K16" s="22"/>
      <c r="L16" s="22"/>
    </row>
    <row r="17" ht="15" customHeight="1" spans="9:12" x14ac:dyDescent="0.25">
      <c r="I17" s="23" t="s">
        <v>44</v>
      </c>
      <c r="J17"/>
      <c r="K17"/>
      <c r="L17"/>
    </row>
    <row r="18" ht="15" customHeight="1" x14ac:dyDescent="0.25"/>
    <row r="19" ht="15" customHeight="1" spans="9:12" x14ac:dyDescent="0.25">
      <c r="I19" s="19" t="s">
        <v>45</v>
      </c>
      <c r="J19" s="9" t="s">
        <v>62</v>
      </c>
      <c r="K19" s="9" t="s">
        <v>60</v>
      </c>
      <c r="L19" s="24">
        <v>1512.5</v>
      </c>
    </row>
    <row r="20" ht="15" customHeight="1" spans="10:12" x14ac:dyDescent="0.25">
      <c r="J20" s="9" t="s">
        <v>63</v>
      </c>
      <c r="K20" s="9" t="s">
        <v>59</v>
      </c>
      <c r="L20" s="24">
        <v>7260</v>
      </c>
    </row>
    <row r="21" ht="15" customHeight="1" spans="10:12" x14ac:dyDescent="0.25">
      <c r="J21" s="9" t="s">
        <v>62</v>
      </c>
      <c r="K21" s="9" t="s">
        <v>60</v>
      </c>
      <c r="L21" s="24">
        <v>1512.5</v>
      </c>
    </row>
    <row r="22" ht="15" customHeight="1" spans="10:12" x14ac:dyDescent="0.25">
      <c r="J22" s="9" t="s">
        <v>63</v>
      </c>
      <c r="K22" s="9" t="s">
        <v>59</v>
      </c>
      <c r="L22" s="24">
        <v>7260</v>
      </c>
    </row>
    <row r="23" ht="15" customHeight="1" spans="9:12" x14ac:dyDescent="0.25">
      <c r="I23" s="19" t="s">
        <v>22</v>
      </c>
      <c r="J23" s="25" t="str" cm="1">
        <f t="array" ref="J23">IF(SUMPRODUCT(--NOT(IF(ISERROR(E2:G5)+ISERROR($J$19:$L$22)=2,ERROR.TYPE(E2:G5)=ERROR.TYPE($J$19:$L$22),IF(ISERROR(E2:G5)+ISERROR($J$19:$L$22)=1,FALSE,IF(ISNUMBER(E2:G5)*ISNUMBER($J$19:$L$22)=1,ABS(E2:G5-$J$19:$L$22)&lt;=1E-9*(1+ABS($J$19:$L$22)),EXACT(E2:G5&amp;"",$J$19:$L$22&amp;""))))))=0,"OK","Differs")</f>
        <v>OK</v>
      </c>
      <c r="K23"/>
      <c r="L23"/>
    </row>
  </sheetData>
  <mergeCells count="6">
    <mergeCell ref="I1:L1"/>
    <mergeCell ref="I2:L6"/>
    <mergeCell ref="I10:L12"/>
    <mergeCell ref="I14:L16"/>
    <mergeCell ref="I17:L17"/>
    <mergeCell ref="J23:L23"/>
  </mergeCells>
  <conditionalFormatting sqref="J23">
    <cfRule type="expression" dxfId="2" priority="1">
      <formula>J23&lt;&gt;"OK"</formula>
    </cfRule>
  </conditionalFormatting>
  <pageMargins left="0.5" right="0.5" top="0.6" bottom="0.6" header="0.3" footer="0.3"/>
  <pageSetup paperSize="9" orientation="landscape" scale="8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4"/>
  <sheetViews>
    <sheetView workbookViewId="0" zoomScale="100">
      <selection activeCell="F3" sqref="F3"/>
    </sheetView>
  </sheetViews>
  <sheetFormatPr defaultRowHeight="15" outlineLevelRow="0" outlineLevelCol="0" x14ac:dyDescent="55"/>
  <cols>
    <col min="1" max="1" width="10" customWidth="1"/>
    <col min="2" max="3" width="14" customWidth="1"/>
    <col min="5" max="6" width="14" customWidth="1"/>
    <col min="7" max="7" width="3" customWidth="1"/>
    <col min="8" max="8" width="20" customWidth="1"/>
    <col min="9" max="9" width="48" customWidth="1"/>
  </cols>
  <sheetData>
    <row r="1" ht="18" customHeight="1" spans="1:9" x14ac:dyDescent="0.25">
      <c r="A1" s="11" t="s">
        <v>30</v>
      </c>
      <c r="B1" s="12" t="s">
        <v>70</v>
      </c>
      <c r="C1" s="11" t="s">
        <v>71</v>
      </c>
      <c r="E1" s="26" t="s">
        <v>72</v>
      </c>
      <c r="F1" s="31">
        <v>46022</v>
      </c>
      <c r="H1" s="13" t="s">
        <v>73</v>
      </c>
      <c r="I1"/>
    </row>
    <row r="2" ht="18" customHeight="1" spans="1:9" x14ac:dyDescent="0.25">
      <c r="A2" s="14" t="s">
        <v>74</v>
      </c>
      <c r="B2" s="15">
        <v>12000</v>
      </c>
      <c r="C2" s="32">
        <v>46006</v>
      </c>
      <c r="H2"/>
      <c r="I2"/>
    </row>
    <row r="3" ht="15" customHeight="1" spans="1:9" x14ac:dyDescent="0.25">
      <c r="A3" s="14" t="s">
        <v>75</v>
      </c>
      <c r="B3" s="15">
        <v>8500</v>
      </c>
      <c r="C3" s="32">
        <v>45981</v>
      </c>
      <c r="E3" s="26" t="s">
        <v>76</v>
      </c>
      <c r="F3" s="17" cm="1">
        <f t="array" ref="F3">_xlfn.LET(
  _xlpm.balance_date, F1,
  _xlpm.open_amount, B2:B8,
  _xlpm.due_date, C2:C8,
  _xlpm.days_over, _xlpm.balance_date - _xlpm.due_date,
  _xlpm.rate, IF(_xlpm.days_over &gt; 90, 0.5, IF(_xlpm.days_over &gt; 60, 0.2, IF(_xlpm.days_over &gt; 30, 0.05, IF(_xlpm.days_over &gt; 0, 0.01, 0)))),
  _xlpm.allowance, _xlpm.open_amount * _xlpm.rate,
  ROUND(SUM(_xlpm.allowance), 2)
)</f>
        <v>16787.5</v>
      </c>
      <c r="H3" s="18" t="s">
        <v>77</v>
      </c>
      <c r="I3"/>
    </row>
    <row r="4" ht="15" customHeight="1" spans="1:9" x14ac:dyDescent="0.25">
      <c r="A4" s="14" t="s">
        <v>78</v>
      </c>
      <c r="B4" s="15">
        <v>15000</v>
      </c>
      <c r="C4" s="32">
        <v>45955</v>
      </c>
      <c r="H4"/>
      <c r="I4"/>
    </row>
    <row r="5" ht="15" customHeight="1" spans="1:9" x14ac:dyDescent="0.25">
      <c r="A5" s="14" t="s">
        <v>79</v>
      </c>
      <c r="B5" s="15">
        <v>6400</v>
      </c>
      <c r="C5" s="32">
        <v>45901</v>
      </c>
      <c r="H5"/>
      <c r="I5"/>
    </row>
    <row r="6" ht="15" customHeight="1" spans="1:9" x14ac:dyDescent="0.25">
      <c r="A6" s="14" t="s">
        <v>80</v>
      </c>
      <c r="B6" s="15">
        <v>9800</v>
      </c>
      <c r="C6" s="32">
        <v>46036</v>
      </c>
      <c r="H6"/>
      <c r="I6"/>
    </row>
    <row r="7" ht="15" customHeight="1" spans="1:9" x14ac:dyDescent="0.25">
      <c r="A7" s="14" t="s">
        <v>81</v>
      </c>
      <c r="B7" s="15">
        <v>4250</v>
      </c>
      <c r="C7" s="32">
        <v>45992</v>
      </c>
      <c r="H7"/>
      <c r="I7"/>
    </row>
    <row r="8" ht="15" customHeight="1" spans="1:9" x14ac:dyDescent="0.25">
      <c r="A8" s="14" t="s">
        <v>82</v>
      </c>
      <c r="B8" s="15">
        <v>20000</v>
      </c>
      <c r="C8" s="32">
        <v>45869</v>
      </c>
      <c r="H8"/>
      <c r="I8"/>
    </row>
    <row r="9" ht="15" customHeight="1" x14ac:dyDescent="0.25"/>
    <row r="10" ht="15" customHeight="1" spans="8:9" x14ac:dyDescent="0.25">
      <c r="H10" s="19" t="s">
        <v>38</v>
      </c>
      <c r="I10" s="20" t="s">
        <v>83</v>
      </c>
    </row>
    <row r="11" ht="15" customHeight="1" spans="8:8" x14ac:dyDescent="0.25">
      <c r="H11" s="19" t="s">
        <v>40</v>
      </c>
    </row>
    <row r="12" ht="15" customHeight="1" spans="8:9" x14ac:dyDescent="0.25">
      <c r="H12" s="21" t="s">
        <v>84</v>
      </c>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9" x14ac:dyDescent="0.25">
      <c r="H18" s="22"/>
      <c r="I18" s="22"/>
    </row>
    <row r="19" ht="15" customHeight="1" spans="8:9" x14ac:dyDescent="0.25">
      <c r="H19" s="22"/>
      <c r="I19" s="22"/>
    </row>
    <row r="20" ht="15" customHeight="1" spans="8:9" x14ac:dyDescent="0.25">
      <c r="H20" s="22"/>
      <c r="I20" s="22"/>
    </row>
    <row r="21" ht="15" customHeight="1" spans="8:8" x14ac:dyDescent="0.25">
      <c r="H21" s="19" t="s">
        <v>42</v>
      </c>
    </row>
    <row r="22" ht="15" customHeight="1" spans="8:9" x14ac:dyDescent="0.25">
      <c r="H22" s="21" t="s">
        <v>85</v>
      </c>
      <c r="I22" s="22"/>
    </row>
    <row r="23" ht="15" customHeight="1" spans="8:9" x14ac:dyDescent="0.25">
      <c r="H23" s="22"/>
      <c r="I23" s="22"/>
    </row>
    <row r="24" ht="15" customHeight="1" spans="8:9" x14ac:dyDescent="0.25">
      <c r="H24" s="22"/>
      <c r="I24" s="22"/>
    </row>
    <row r="25" ht="15" customHeight="1" spans="8:9" x14ac:dyDescent="0.25">
      <c r="H25" s="22"/>
      <c r="I25" s="22"/>
    </row>
    <row r="26" ht="15" customHeight="1" spans="8:9" x14ac:dyDescent="0.25">
      <c r="H26" s="22"/>
      <c r="I26" s="22"/>
    </row>
    <row r="27" ht="15" customHeight="1" spans="8:9" x14ac:dyDescent="0.25">
      <c r="H27" s="22"/>
      <c r="I27" s="22"/>
    </row>
    <row r="28" ht="15" customHeight="1" spans="8:9" x14ac:dyDescent="0.25">
      <c r="H28" s="22"/>
      <c r="I28" s="22"/>
    </row>
    <row r="29" ht="15" customHeight="1" spans="8:9" x14ac:dyDescent="0.25">
      <c r="H29" s="22"/>
      <c r="I29" s="22"/>
    </row>
    <row r="30" ht="15" customHeight="1" spans="8:9" x14ac:dyDescent="0.25">
      <c r="H30" s="22"/>
      <c r="I30" s="22"/>
    </row>
    <row r="31" ht="15" customHeight="1" spans="8:9" x14ac:dyDescent="0.25">
      <c r="H31" s="23" t="s">
        <v>44</v>
      </c>
      <c r="I31"/>
    </row>
    <row r="32" ht="15" customHeight="1" x14ac:dyDescent="0.25"/>
    <row r="33" ht="15" customHeight="1" spans="8:9" x14ac:dyDescent="0.25">
      <c r="H33" s="19" t="s">
        <v>45</v>
      </c>
      <c r="I33" s="24">
        <v>16787.5</v>
      </c>
    </row>
    <row r="34" ht="15" customHeight="1" spans="8:9" x14ac:dyDescent="0.25">
      <c r="H34" s="19" t="s">
        <v>22</v>
      </c>
      <c r="I34" s="25" t="str" cm="1">
        <f t="array" ref="I34">IF(IF(ISERROR(F3)+ISERROR($I$33)=2,ERROR.TYPE(F3)=ERROR.TYPE($I$33),IF(ISERROR(F3)+ISERROR($I$33)=1,FALSE,IF(ISNUMBER(F3)*ISNUMBER($I$33)=1,ABS(F3-$I$33)&lt;=1E-9*(1+ABS($I$33)),EXACT(F3&amp;"",$I$33&amp;"")))),"OK","Differs")</f>
        <v>OK</v>
      </c>
    </row>
  </sheetData>
  <mergeCells count="5">
    <mergeCell ref="H1:I2"/>
    <mergeCell ref="H3:I8"/>
    <mergeCell ref="H12:I20"/>
    <mergeCell ref="H22:I30"/>
    <mergeCell ref="H31:I31"/>
  </mergeCells>
  <conditionalFormatting sqref="I34">
    <cfRule type="expression" dxfId="3" priority="1">
      <formula>I34&lt;&gt;"OK"</formula>
    </cfRule>
  </conditionalFormatting>
  <pageMargins left="0.5" right="0.5" top="0.6" bottom="0.6" header="0.3" footer="0.3"/>
  <pageSetup paperSize="9" orientation="landscape" scale="9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LET: DivZero example workbook</dc:title>
  <dc:subject>Gives a value or an intermediate result a name inside one formula, so you can reuse it by name and Excel calculates it only once.</dc:subject>
  <dc:description/>
  <dc:language>en-US</dc:language>
  <cp:keywords/>
  <cp:category/>
  <cp:lastModifiedBy>DivZero</cp:lastModifiedBy>
  <dcterms:created xsi:type="dcterms:W3CDTF">2026-10-23T15:24:06Z</dcterms:created>
  <dcterms:modified xsi:type="dcterms:W3CDTF">2026-10-23T15:24:06Z</dcterms:modified>
</cp:coreProperties>
</file>