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'Beginner'!$A$1:$K$16</definedName>
    <definedName name="_xlnm.Print_Area" localSheetId="2">'Intermediate'!$A$1:$K$16</definedName>
    <definedName name="_xlnm.Print_Area" localSheetId="3">'Advanced'!$A$1:$K$17</definedName>
    <definedName name="_xlnm.Print_Area" localSheetId="4">'Master'!$A$1:$I$26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<sst xmlns="http://schemas.openxmlformats.org/spreadsheetml/2006/main" count="113" uniqueCount="90">
  <si>
    <t>INDEX</t>
  </si>
  <si>
    <t>DivZero example workbook</t>
  </si>
  <si>
    <t>What it does</t>
  </si>
  <si>
    <t>Returns the cell at a given row and column number inside a range, or a whole row or column of it when one number is 0.</t>
  </si>
  <si>
    <t>Formula page</t>
  </si>
  <si>
    <t>https://divzero.app/en/functions/index/</t>
  </si>
  <si>
    <t>The examples in this file</t>
  </si>
  <si>
    <t>Beginner</t>
  </si>
  <si>
    <t>Pick one aging bucket from the receivables list</t>
  </si>
  <si>
    <t>Intermediate</t>
  </si>
  <si>
    <t>Total one quarter chosen by number</t>
  </si>
  <si>
    <t>Advanced</t>
  </si>
  <si>
    <t>Intercompany balance per entity pair, found by label</t>
  </si>
  <si>
    <t>Master</t>
  </si>
  <si>
    <t>Ledger versus specification for the periods tested</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</si>
  <si>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</si>
  <si>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</si>
  <si>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</si>
  <si>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</si>
  <si>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</si>
  <si>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</si>
  <si>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</si>
  <si>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</si>
  <si>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</si>
  <si>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</si>
  <si>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</si>
  <si>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(XMATCH,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</si>
  <si>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</si>
  <si>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</si>
  <si>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</si>
  <si>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Relation</t>
  </si>
  <si>
    <t>0-30 days</t>
  </si>
  <si>
    <t>31-60 days</t>
  </si>
  <si>
    <t>61-90 days</t>
  </si>
  <si>
    <t>90+ days</t>
  </si>
  <si>
    <t>Cust. row</t>
  </si>
  <si>
    <t>Beginner: Pick one aging bucket from the receivables list</t>
  </si>
  <si>
    <t>D1001</t>
  </si>
  <si>
    <t>Bucket</t>
  </si>
  <si>
    <t>Veldhuis Installatie BV sent you its receivables aging list (ouderdomsanalyse debiteuren) at 31 December 2025: four customers down the side, four aging buckets across. For the follow-up of confirmations you want a cell that shows the open amount once you type the row number of the customer and the number of the bucket.</t>
  </si>
  <si>
    <t>D1002</t>
  </si>
  <si>
    <t>Amount</t>
  </si>
  <si>
    <t>D1003</t>
  </si>
  <si>
    <t>D1004</t>
  </si>
  <si>
    <t>Formula cell</t>
  </si>
  <si>
    <t>H3</t>
  </si>
  <si>
    <t>Formula (comma separators)</t>
  </si>
  <si>
    <t>=INDEX(B2:E5, H1, H2)</t>
  </si>
  <si>
    <t>Formula (semicolon separators)</t>
  </si>
  <si>
    <t>=INDEX(B2:E5; H1; H2)</t>
  </si>
  <si>
    <t>Plain text. The formula in the cell itself follows your Excel's separators.</t>
  </si>
  <si>
    <t>Expected result</t>
  </si>
  <si>
    <t>Account</t>
  </si>
  <si>
    <t>Q1</t>
  </si>
  <si>
    <t>Q2</t>
  </si>
  <si>
    <t>Q3</t>
  </si>
  <si>
    <t>Q4</t>
  </si>
  <si>
    <t>Quarter</t>
  </si>
  <si>
    <t>Intermediate: Total one quarter chosen by number</t>
  </si>
  <si>
    <t>Ledger total</t>
  </si>
  <si>
    <t>From the general ledger you summarised five cost accounts (4000, 4500, 4600, 4700, 4800) with a column per quarter of 2025. You type a quarter number in H1 and want the ledger total for that quarter in H2, to reconcile it to the client's specification. The rent invoice for the third quarter was never booked, so that cell in account 4500 is empty.</t>
  </si>
  <si>
    <t>H2</t>
  </si>
  <si>
    <t>=SUM(INDEX(B2:E6, 0, H1))</t>
  </si>
  <si>
    <t>=SUM(INDEX(B2:E6; 0; H1))</t>
  </si>
  <si>
    <t>Entity</t>
  </si>
  <si>
    <t>BE-01</t>
  </si>
  <si>
    <t>DE-02</t>
  </si>
  <si>
    <t>FR-03</t>
  </si>
  <si>
    <t>UK-04</t>
  </si>
  <si>
    <t>NL-4501</t>
  </si>
  <si>
    <t>Advanced: Intercompany balance per entity pair, found by label</t>
  </si>
  <si>
    <t>NL-4410</t>
  </si>
  <si>
    <t>Counterparty</t>
  </si>
  <si>
    <t>The group controller sent an intercompany matrix: Dutch entities down the side, four counterparties across the top, with the balance receivable in each cell. You type an entity code and a counterparty code and want the balance to agree with the confirmation of the counterparty. Two codes (NL-4510 and NL-4501) differ only in the order of their digits, and the lookup must not mix them up.</t>
  </si>
  <si>
    <t>NL-4415</t>
  </si>
  <si>
    <t>Balance</t>
  </si>
  <si>
    <t>NL-4510</t>
  </si>
  <si>
    <t>NL-4551</t>
  </si>
  <si>
    <t>=INDEX(B2:E6, XMATCH(H1, A2:A6), XMATCH(H2, B1:E1))</t>
  </si>
  <si>
    <t>=INDEX(B2:E6; XMATCH(H1; A2:A6); XMATCH(H2; B1:E1))</t>
  </si>
  <si>
    <t>Period</t>
  </si>
  <si>
    <t>Ledger 8000</t>
  </si>
  <si>
    <t>Specification</t>
  </si>
  <si>
    <t>Periods tested</t>
  </si>
  <si>
    <t>Master: Ledger versus specification for the periods tested</t>
  </si>
  <si>
    <t>Difference</t>
  </si>
  <si>
    <t>You reconcile revenue (account 8000) per period with the client's revenue specification. The ledger has postings up to period 6; the specification already runs through period 8. The number of periods you have tested is typed in F1, and the difference must compare the same periods on both sides. The formula must not be volatile, because the XAF workbook is already slow.</t>
  </si>
  <si>
    <t>F2</t>
  </si>
  <si>
    <t xml:space="preserve">=LET(
  periods, F1,
  ledger, SUM(B2:INDEX(B2:B9, periods)),
  spec, SUM(C2:INDEX(C2:C9, periods)),
  ledger - spec
)</t>
  </si>
  <si>
    <t xml:space="preserve">=LET(
  periods; F1;
  ledger; SUM(B2:INDEX(B2:B9; periods));
  spec; SUM(C2:INDEX(C2:C9; periods));
  ledger - spec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</si>
</sst>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164" fontId="4" fillId="3" borderId="2" xfId="0" applyNumberFormat="1"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ind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6"/>
  <sheetViews>
    <sheetView workbookViewId="0" zoomScale="100">
      <selection activeCell="H3" sqref="H3"/>
    </sheetView>
  </sheetViews>
  <sheetFormatPr defaultRowHeight="15" outlineLevelRow="0" outlineLevelCol="0" x14ac:dyDescent="55"/>
  <cols>
    <col min="1" max="1" width="11" customWidth="1"/>
    <col min="2" max="4" width="13" customWidth="1"/>
    <col min="5" max="5" width="12" customWidth="1"/>
    <col min="7" max="7" width="11" customWidth="1"/>
    <col min="8" max="8" width="12" customWidth="1"/>
    <col min="9" max="9" width="3" customWidth="1"/>
    <col min="10" max="10" width="20" customWidth="1"/>
    <col min="11" max="11" width="48" customWidth="1"/>
  </cols>
  <sheetData>
    <row r="1" ht="21" customHeight="1" spans="1:11" x14ac:dyDescent="0.25">
      <c r="A1" s="11" t="s">
        <v>30</v>
      </c>
      <c r="B1" s="12" t="s">
        <v>31</v>
      </c>
      <c r="C1" s="12" t="s">
        <v>32</v>
      </c>
      <c r="D1" s="12" t="s">
        <v>33</v>
      </c>
      <c r="E1" s="12" t="s">
        <v>34</v>
      </c>
      <c r="G1" s="13" t="s">
        <v>35</v>
      </c>
      <c r="H1" s="14">
        <v>3</v>
      </c>
      <c r="J1" s="15" t="s">
        <v>36</v>
      </c>
      <c r="K1"/>
    </row>
    <row r="2" ht="15" customHeight="1" spans="1:11" x14ac:dyDescent="0.25">
      <c r="A2" s="16" t="s">
        <v>37</v>
      </c>
      <c r="B2" s="17">
        <v>18450</v>
      </c>
      <c r="C2" s="17">
        <v>6200</v>
      </c>
      <c r="D2" s="17">
        <v>0</v>
      </c>
      <c r="E2" s="17">
        <v>1250</v>
      </c>
      <c r="G2" s="13" t="s">
        <v>38</v>
      </c>
      <c r="H2" s="14">
        <v>4</v>
      </c>
      <c r="J2" s="18" t="s">
        <v>39</v>
      </c>
      <c r="K2"/>
    </row>
    <row r="3" ht="15" customHeight="1" spans="1:11" x14ac:dyDescent="0.25">
      <c r="A3" s="16" t="s">
        <v>40</v>
      </c>
      <c r="B3" s="17">
        <v>9800</v>
      </c>
      <c r="C3" s="17">
        <v>14350</v>
      </c>
      <c r="D3" s="17">
        <v>4200</v>
      </c>
      <c r="E3" s="17">
        <v>0</v>
      </c>
      <c r="G3" s="13" t="s">
        <v>41</v>
      </c>
      <c r="H3" s="19" cm="1">
        <f t="array" ref="H3">INDEX(B2:E5, H1, H2)</f>
        <v>8900</v>
      </c>
      <c r="J3"/>
      <c r="K3"/>
    </row>
    <row r="4" ht="15" customHeight="1" spans="1:11" x14ac:dyDescent="0.25">
      <c r="A4" s="16" t="s">
        <v>42</v>
      </c>
      <c r="B4" s="17">
        <v>22100</v>
      </c>
      <c r="C4" s="17">
        <v>0</v>
      </c>
      <c r="D4" s="17">
        <v>3750</v>
      </c>
      <c r="E4" s="17">
        <v>8900</v>
      </c>
      <c r="J4"/>
      <c r="K4"/>
    </row>
    <row r="5" ht="15" customHeight="1" spans="1:11" x14ac:dyDescent="0.25">
      <c r="A5" s="16" t="s">
        <v>43</v>
      </c>
      <c r="B5" s="17">
        <v>5400</v>
      </c>
      <c r="C5" s="17">
        <v>2150</v>
      </c>
      <c r="D5" s="17">
        <v>0</v>
      </c>
      <c r="E5" s="17">
        <v>600</v>
      </c>
      <c r="J5"/>
      <c r="K5"/>
    </row>
    <row r="6" ht="15" customHeight="1" spans="10:11" x14ac:dyDescent="0.25">
      <c r="J6"/>
      <c r="K6"/>
    </row>
    <row r="7" ht="15" customHeight="1" x14ac:dyDescent="0.25"/>
    <row r="8" ht="15" customHeight="1" spans="10:11" x14ac:dyDescent="0.25">
      <c r="J8" s="20" t="s">
        <v>44</v>
      </c>
      <c r="K8" s="21" t="s">
        <v>45</v>
      </c>
    </row>
    <row r="9" ht="15" customHeight="1" spans="10:10" x14ac:dyDescent="0.25">
      <c r="J9" s="20" t="s">
        <v>46</v>
      </c>
    </row>
    <row r="10" ht="15" customHeight="1" spans="10:11" x14ac:dyDescent="0.25">
      <c r="J10" s="22" t="s">
        <v>47</v>
      </c>
      <c r="K10" s="23"/>
    </row>
    <row r="11" ht="15" customHeight="1" spans="10:10" x14ac:dyDescent="0.25">
      <c r="J11" s="20" t="s">
        <v>48</v>
      </c>
    </row>
    <row r="12" ht="15" customHeight="1" spans="10:11" x14ac:dyDescent="0.25">
      <c r="J12" s="22" t="s">
        <v>49</v>
      </c>
      <c r="K12" s="23"/>
    </row>
    <row r="13" ht="15" customHeight="1" spans="10:11" x14ac:dyDescent="0.25">
      <c r="J13" s="24" t="s">
        <v>50</v>
      </c>
      <c r="K13"/>
    </row>
    <row r="14" ht="15" customHeight="1" x14ac:dyDescent="0.25"/>
    <row r="15" ht="15" customHeight="1" spans="10:11" x14ac:dyDescent="0.25">
      <c r="J15" s="20" t="s">
        <v>51</v>
      </c>
      <c r="K15" s="25">
        <v>8900</v>
      </c>
    </row>
    <row r="16" ht="15" customHeight="1" spans="10:11" x14ac:dyDescent="0.25">
      <c r="J16" s="20" t="s">
        <v>22</v>
      </c>
      <c r="K16" s="26" t="str" cm="1">
        <f t="array" ref="K16">IF(IF(ISERROR(H3)+ISERROR($K$15)=2,ERROR.TYPE(H3)=ERROR.TYPE($K$15),IF(ISERROR(H3)+ISERROR($K$15)=1,FALSE,IF(ISNUMBER(H3)*ISNUMBER($K$15)=1,ABS(H3-$K$15)&lt;=1E-9*(1+ABS($K$15)),EXACT(H3&amp;"",$K$15&amp;"")))),"OK","Differs")</f>
        <v>OK</v>
      </c>
    </row>
  </sheetData>
  <mergeCells count="5">
    <mergeCell ref="J1:K1"/>
    <mergeCell ref="J2:K6"/>
    <mergeCell ref="J10:K10"/>
    <mergeCell ref="J12:K12"/>
    <mergeCell ref="J13:K13"/>
  </mergeCells>
  <conditionalFormatting sqref="K16">
    <cfRule type="expression" dxfId="0" priority="1">
      <formula>K16&lt;&gt;"OK"</formula>
    </cfRule>
  </conditionalFormatting>
  <pageMargins left="0.5" right="0.5" top="0.6" bottom="0.6" header="0.3" footer="0.3"/>
  <pageSetup paperSize="9" orientation="landscape" scale="82"/>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6"/>
  <sheetViews>
    <sheetView workbookViewId="0" zoomScale="100">
      <selection activeCell="H2" sqref="H2"/>
    </sheetView>
  </sheetViews>
  <sheetFormatPr defaultRowHeight="15" outlineLevelRow="0" outlineLevelCol="0" x14ac:dyDescent="55"/>
  <cols>
    <col min="1" max="1" width="10" customWidth="1"/>
    <col min="2" max="5" width="14" customWidth="1"/>
    <col min="7" max="8" width="14" customWidth="1"/>
    <col min="9" max="9" width="3" customWidth="1"/>
    <col min="10" max="10" width="20" customWidth="1"/>
    <col min="11" max="11" width="48" customWidth="1"/>
  </cols>
  <sheetData>
    <row r="1" ht="21" customHeight="1" spans="1:11" x14ac:dyDescent="0.25">
      <c r="A1" s="12" t="s">
        <v>52</v>
      </c>
      <c r="B1" s="12" t="s">
        <v>53</v>
      </c>
      <c r="C1" s="12" t="s">
        <v>54</v>
      </c>
      <c r="D1" s="12" t="s">
        <v>55</v>
      </c>
      <c r="E1" s="12" t="s">
        <v>56</v>
      </c>
      <c r="G1" s="13" t="s">
        <v>57</v>
      </c>
      <c r="H1" s="14">
        <v>3</v>
      </c>
      <c r="J1" s="15" t="s">
        <v>58</v>
      </c>
      <c r="K1"/>
    </row>
    <row r="2" ht="15" customHeight="1" spans="1:11" x14ac:dyDescent="0.25">
      <c r="A2" s="16">
        <v>4000</v>
      </c>
      <c r="B2" s="17">
        <v>184000</v>
      </c>
      <c r="C2" s="17">
        <v>186500</v>
      </c>
      <c r="D2" s="17">
        <v>185200</v>
      </c>
      <c r="E2" s="17">
        <v>201300</v>
      </c>
      <c r="G2" s="13" t="s">
        <v>59</v>
      </c>
      <c r="H2" s="19" cm="1">
        <f t="array" ref="H2">SUM(INDEX(B2:E6, 0, H1))</f>
        <v>211100</v>
      </c>
      <c r="J2" s="18" t="s">
        <v>60</v>
      </c>
      <c r="K2"/>
    </row>
    <row r="3" ht="15" customHeight="1" spans="1:11" x14ac:dyDescent="0.25">
      <c r="A3" s="16">
        <v>4500</v>
      </c>
      <c r="B3" s="17">
        <v>36000</v>
      </c>
      <c r="C3" s="17">
        <v>36000</v>
      </c>
      <c r="D3" s="16"/>
      <c r="E3" s="17">
        <v>36000</v>
      </c>
      <c r="J3"/>
      <c r="K3"/>
    </row>
    <row r="4" ht="15" customHeight="1" spans="1:11" x14ac:dyDescent="0.25">
      <c r="A4" s="16">
        <v>4600</v>
      </c>
      <c r="B4" s="17">
        <v>12400</v>
      </c>
      <c r="C4" s="17">
        <v>13850</v>
      </c>
      <c r="D4" s="17">
        <v>11200</v>
      </c>
      <c r="E4" s="17">
        <v>14900</v>
      </c>
      <c r="J4"/>
      <c r="K4"/>
    </row>
    <row r="5" ht="15" customHeight="1" spans="1:11" x14ac:dyDescent="0.25">
      <c r="A5" s="16">
        <v>4700</v>
      </c>
      <c r="B5" s="17">
        <v>8300</v>
      </c>
      <c r="C5" s="17">
        <v>7950</v>
      </c>
      <c r="D5" s="17">
        <v>8600</v>
      </c>
      <c r="E5" s="17">
        <v>9100</v>
      </c>
      <c r="J5"/>
      <c r="K5"/>
    </row>
    <row r="6" ht="15" customHeight="1" spans="1:11" x14ac:dyDescent="0.25">
      <c r="A6" s="16">
        <v>4800</v>
      </c>
      <c r="B6" s="17">
        <v>5200</v>
      </c>
      <c r="C6" s="17">
        <v>0</v>
      </c>
      <c r="D6" s="17">
        <v>6100</v>
      </c>
      <c r="E6" s="17">
        <v>4800</v>
      </c>
      <c r="J6"/>
      <c r="K6"/>
    </row>
    <row r="7" ht="15" customHeight="1" x14ac:dyDescent="0.25"/>
    <row r="8" ht="15" customHeight="1" spans="10:11" x14ac:dyDescent="0.25">
      <c r="J8" s="20" t="s">
        <v>44</v>
      </c>
      <c r="K8" s="21" t="s">
        <v>61</v>
      </c>
    </row>
    <row r="9" ht="15" customHeight="1" spans="10:10" x14ac:dyDescent="0.25">
      <c r="J9" s="20" t="s">
        <v>46</v>
      </c>
    </row>
    <row r="10" ht="15" customHeight="1" spans="10:11" x14ac:dyDescent="0.25">
      <c r="J10" s="22" t="s">
        <v>62</v>
      </c>
      <c r="K10" s="23"/>
    </row>
    <row r="11" ht="15" customHeight="1" spans="10:10" x14ac:dyDescent="0.25">
      <c r="J11" s="20" t="s">
        <v>48</v>
      </c>
    </row>
    <row r="12" ht="15" customHeight="1" spans="10:11" x14ac:dyDescent="0.25">
      <c r="J12" s="22" t="s">
        <v>63</v>
      </c>
      <c r="K12" s="23"/>
    </row>
    <row r="13" ht="15" customHeight="1" spans="10:11" x14ac:dyDescent="0.25">
      <c r="J13" s="24" t="s">
        <v>50</v>
      </c>
      <c r="K13"/>
    </row>
    <row r="14" ht="15" customHeight="1" x14ac:dyDescent="0.25"/>
    <row r="15" ht="15" customHeight="1" spans="10:11" x14ac:dyDescent="0.25">
      <c r="J15" s="20" t="s">
        <v>51</v>
      </c>
      <c r="K15" s="25">
        <v>211100</v>
      </c>
    </row>
    <row r="16" ht="15" customHeight="1" spans="10:11" x14ac:dyDescent="0.25">
      <c r="J16" s="20" t="s">
        <v>22</v>
      </c>
      <c r="K16" s="26" t="str" cm="1">
        <f t="array" ref="K16">IF(IF(ISERROR(H2)+ISERROR($K$15)=2,ERROR.TYPE(H2)=ERROR.TYPE($K$15),IF(ISERROR(H2)+ISERROR($K$15)=1,FALSE,IF(ISNUMBER(H2)*ISNUMBER($K$15)=1,ABS(H2-$K$15)&lt;=1E-9*(1+ABS($K$15)),EXACT(H2&amp;"",$K$15&amp;"")))),"OK","Differs")</f>
        <v>OK</v>
      </c>
    </row>
  </sheetData>
  <mergeCells count="5">
    <mergeCell ref="J1:K1"/>
    <mergeCell ref="J2:K6"/>
    <mergeCell ref="J10:K10"/>
    <mergeCell ref="J12:K12"/>
    <mergeCell ref="J13:K13"/>
  </mergeCells>
  <conditionalFormatting sqref="K16">
    <cfRule type="expression" dxfId="1" priority="1">
      <formula>K16&lt;&gt;"OK"</formula>
    </cfRule>
  </conditionalFormatting>
  <pageMargins left="0.5" right="0.5" top="0.6" bottom="0.6" header="0.3" footer="0.3"/>
  <pageSetup paperSize="9" orientation="landscape" scale="78"/>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7"/>
  <sheetViews>
    <sheetView workbookViewId="0" zoomScale="100">
      <selection activeCell="H3" sqref="H3"/>
    </sheetView>
  </sheetViews>
  <sheetFormatPr defaultRowHeight="15" outlineLevelRow="0" outlineLevelCol="0" x14ac:dyDescent="55"/>
  <cols>
    <col min="1" max="1" width="10" customWidth="1"/>
    <col min="2" max="5" width="14" customWidth="1"/>
    <col min="7" max="7" width="14" customWidth="1"/>
    <col min="8" max="8" width="13" customWidth="1"/>
    <col min="9" max="9" width="3" customWidth="1"/>
    <col min="10" max="10" width="20" customWidth="1"/>
    <col min="11" max="11" width="48" customWidth="1"/>
  </cols>
  <sheetData>
    <row r="1" ht="21" customHeight="1" spans="1:11" x14ac:dyDescent="0.25">
      <c r="A1" s="11" t="s">
        <v>64</v>
      </c>
      <c r="B1" s="12" t="s">
        <v>65</v>
      </c>
      <c r="C1" s="12" t="s">
        <v>66</v>
      </c>
      <c r="D1" s="12" t="s">
        <v>67</v>
      </c>
      <c r="E1" s="12" t="s">
        <v>68</v>
      </c>
      <c r="G1" s="13" t="s">
        <v>64</v>
      </c>
      <c r="H1" s="14" t="s">
        <v>69</v>
      </c>
      <c r="J1" s="15" t="s">
        <v>70</v>
      </c>
      <c r="K1"/>
    </row>
    <row r="2" ht="15" customHeight="1" spans="1:11" x14ac:dyDescent="0.25">
      <c r="A2" s="16" t="s">
        <v>71</v>
      </c>
      <c r="B2" s="17">
        <v>125000</v>
      </c>
      <c r="C2" s="17">
        <v>48000</v>
      </c>
      <c r="D2" s="17">
        <v>0</v>
      </c>
      <c r="E2" s="17">
        <v>80000</v>
      </c>
      <c r="G2" s="13" t="s">
        <v>72</v>
      </c>
      <c r="H2" s="14" t="s">
        <v>67</v>
      </c>
      <c r="J2" s="18" t="s">
        <v>73</v>
      </c>
      <c r="K2"/>
    </row>
    <row r="3" ht="15" customHeight="1" spans="1:11" x14ac:dyDescent="0.25">
      <c r="A3" s="16" t="s">
        <v>74</v>
      </c>
      <c r="B3" s="17">
        <v>60000</v>
      </c>
      <c r="C3" s="17">
        <v>110500</v>
      </c>
      <c r="D3" s="17">
        <v>25000</v>
      </c>
      <c r="E3" s="17">
        <v>0</v>
      </c>
      <c r="G3" s="13" t="s">
        <v>75</v>
      </c>
      <c r="H3" s="19" cm="1">
        <f t="array" ref="H3">INDEX(B2:E6, _xlfn.XMATCH(H1, A2:A6), _xlfn.XMATCH(H2, B1:E1))</f>
        <v>95500</v>
      </c>
      <c r="J3"/>
      <c r="K3"/>
    </row>
    <row r="4" ht="15" customHeight="1" spans="1:11" x14ac:dyDescent="0.25">
      <c r="A4" s="16" t="s">
        <v>76</v>
      </c>
      <c r="B4" s="17">
        <v>200000</v>
      </c>
      <c r="C4" s="17">
        <v>180000</v>
      </c>
      <c r="D4" s="17">
        <v>150000</v>
      </c>
      <c r="E4" s="17">
        <v>175000</v>
      </c>
      <c r="J4"/>
      <c r="K4"/>
    </row>
    <row r="5" ht="15" customHeight="1" spans="1:11" x14ac:dyDescent="0.25">
      <c r="A5" s="16" t="s">
        <v>69</v>
      </c>
      <c r="B5" s="17">
        <v>0</v>
      </c>
      <c r="C5" s="17">
        <v>30000</v>
      </c>
      <c r="D5" s="17">
        <v>95500</v>
      </c>
      <c r="E5" s="17">
        <v>40000</v>
      </c>
      <c r="J5"/>
      <c r="K5"/>
    </row>
    <row r="6" ht="15" customHeight="1" spans="1:11" x14ac:dyDescent="0.25">
      <c r="A6" s="16" t="s">
        <v>77</v>
      </c>
      <c r="B6" s="17">
        <v>15000</v>
      </c>
      <c r="C6" s="17">
        <v>0</v>
      </c>
      <c r="D6" s="17">
        <v>60000</v>
      </c>
      <c r="E6" s="17">
        <v>22500</v>
      </c>
      <c r="J6"/>
      <c r="K6"/>
    </row>
    <row r="7" ht="15" customHeight="1" spans="10:11" x14ac:dyDescent="0.25">
      <c r="J7"/>
      <c r="K7"/>
    </row>
    <row r="8" ht="15" customHeight="1" x14ac:dyDescent="0.25"/>
    <row r="9" ht="15" customHeight="1" spans="10:11" x14ac:dyDescent="0.25">
      <c r="J9" s="20" t="s">
        <v>44</v>
      </c>
      <c r="K9" s="21" t="s">
        <v>45</v>
      </c>
    </row>
    <row r="10" ht="15" customHeight="1" spans="10:10" x14ac:dyDescent="0.25">
      <c r="J10" s="20" t="s">
        <v>46</v>
      </c>
    </row>
    <row r="11" ht="15" customHeight="1" spans="10:11" x14ac:dyDescent="0.25">
      <c r="J11" s="22" t="s">
        <v>78</v>
      </c>
      <c r="K11" s="23"/>
    </row>
    <row r="12" ht="15" customHeight="1" spans="10:10" x14ac:dyDescent="0.25">
      <c r="J12" s="20" t="s">
        <v>48</v>
      </c>
    </row>
    <row r="13" ht="15" customHeight="1" spans="10:11" x14ac:dyDescent="0.25">
      <c r="J13" s="22" t="s">
        <v>79</v>
      </c>
      <c r="K13" s="23"/>
    </row>
    <row r="14" ht="15" customHeight="1" spans="10:11" x14ac:dyDescent="0.25">
      <c r="J14" s="24" t="s">
        <v>50</v>
      </c>
      <c r="K14"/>
    </row>
    <row r="15" ht="15" customHeight="1" x14ac:dyDescent="0.25"/>
    <row r="16" ht="15" customHeight="1" spans="10:11" x14ac:dyDescent="0.25">
      <c r="J16" s="20" t="s">
        <v>51</v>
      </c>
      <c r="K16" s="25">
        <v>95500</v>
      </c>
    </row>
    <row r="17" ht="15" customHeight="1" spans="10:11" x14ac:dyDescent="0.25">
      <c r="J17" s="20" t="s">
        <v>22</v>
      </c>
      <c r="K17" s="26" t="str" cm="1">
        <f t="array" ref="K17">IF(IF(ISERROR(H3)+ISERROR($K$16)=2,ERROR.TYPE(H3)=ERROR.TYPE($K$16),IF(ISERROR(H3)+ISERROR($K$16)=1,FALSE,IF(ISNUMBER(H3)*ISNUMBER($K$16)=1,ABS(H3-$K$16)&lt;=1E-9*(1+ABS($K$16)),EXACT(H3&amp;"",$K$16&amp;"")))),"OK","Differs")</f>
        <v>OK</v>
      </c>
    </row>
  </sheetData>
  <mergeCells count="5">
    <mergeCell ref="J1:K1"/>
    <mergeCell ref="J2:K7"/>
    <mergeCell ref="J11:K11"/>
    <mergeCell ref="J13:K13"/>
    <mergeCell ref="J14:K14"/>
  </mergeCells>
  <conditionalFormatting sqref="K17">
    <cfRule type="expression" dxfId="2" priority="1">
      <formula>K17&lt;&gt;"OK"</formula>
    </cfRule>
  </conditionalFormatting>
  <pageMargins left="0.5" right="0.5" top="0.6" bottom="0.6" header="0.3" footer="0.3"/>
  <pageSetup paperSize="9" orientation="landscape" scale="78"/>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6"/>
  <sheetViews>
    <sheetView workbookViewId="0" zoomScale="100">
      <selection activeCell="F2" sqref="F2"/>
    </sheetView>
  </sheetViews>
  <sheetFormatPr defaultRowHeight="15" outlineLevelRow="0" outlineLevelCol="0" x14ac:dyDescent="55"/>
  <cols>
    <col min="1" max="1" width="10" customWidth="1"/>
    <col min="2" max="2" width="14" customWidth="1"/>
    <col min="3" max="3" width="16" customWidth="1"/>
    <col min="5" max="5" width="16" customWidth="1"/>
    <col min="6" max="6" width="13" customWidth="1"/>
    <col min="7" max="7" width="3" customWidth="1"/>
    <col min="8" max="8" width="20" customWidth="1"/>
    <col min="9" max="9" width="48" customWidth="1"/>
  </cols>
  <sheetData>
    <row r="1" ht="21" customHeight="1" spans="1:9" x14ac:dyDescent="0.25">
      <c r="A1" s="12" t="s">
        <v>80</v>
      </c>
      <c r="B1" s="12" t="s">
        <v>81</v>
      </c>
      <c r="C1" s="12" t="s">
        <v>82</v>
      </c>
      <c r="E1" s="13" t="s">
        <v>83</v>
      </c>
      <c r="F1" s="14">
        <v>6</v>
      </c>
      <c r="H1" s="15" t="s">
        <v>84</v>
      </c>
      <c r="I1"/>
    </row>
    <row r="2" ht="15" customHeight="1" spans="1:9" x14ac:dyDescent="0.25">
      <c r="A2" s="16">
        <v>1</v>
      </c>
      <c r="B2" s="17">
        <v>412000</v>
      </c>
      <c r="C2" s="17">
        <v>410500</v>
      </c>
      <c r="E2" s="13" t="s">
        <v>85</v>
      </c>
      <c r="F2" s="19" cm="1">
        <f t="array" ref="F2">_xlfn.LET(
  _xlpm.periods, F1,
  _xlpm.ledger, SUM(B2:INDEX(B2:B9, _xlpm.periods)),
  _xlpm.spec, SUM(C2:INDEX(C2:C9, _xlpm.periods)),
  _xlpm.ledger - _xlpm.spec
)</f>
        <v>11500</v>
      </c>
      <c r="H2" s="18" t="s">
        <v>86</v>
      </c>
      <c r="I2"/>
    </row>
    <row r="3" ht="15" customHeight="1" spans="1:9" x14ac:dyDescent="0.25">
      <c r="A3" s="16">
        <v>2</v>
      </c>
      <c r="B3" s="17">
        <v>389000</v>
      </c>
      <c r="C3" s="17">
        <v>389000</v>
      </c>
      <c r="H3"/>
      <c r="I3"/>
    </row>
    <row r="4" ht="15" customHeight="1" spans="1:9" x14ac:dyDescent="0.25">
      <c r="A4" s="16">
        <v>3</v>
      </c>
      <c r="B4" s="17">
        <v>446500</v>
      </c>
      <c r="C4" s="17">
        <v>446500</v>
      </c>
      <c r="H4"/>
      <c r="I4"/>
    </row>
    <row r="5" ht="15" customHeight="1" spans="1:9" x14ac:dyDescent="0.25">
      <c r="A5" s="16">
        <v>4</v>
      </c>
      <c r="B5" s="17">
        <v>471000</v>
      </c>
      <c r="C5" s="17">
        <v>468000</v>
      </c>
      <c r="H5"/>
      <c r="I5"/>
    </row>
    <row r="6" ht="15" customHeight="1" spans="1:9" x14ac:dyDescent="0.25">
      <c r="A6" s="16">
        <v>5</v>
      </c>
      <c r="B6" s="17">
        <v>458000</v>
      </c>
      <c r="C6" s="17">
        <v>458000</v>
      </c>
      <c r="H6"/>
      <c r="I6"/>
    </row>
    <row r="7" ht="15" customHeight="1" spans="1:3" x14ac:dyDescent="0.25">
      <c r="A7" s="16">
        <v>6</v>
      </c>
      <c r="B7" s="17">
        <v>502300</v>
      </c>
      <c r="C7" s="17">
        <v>495300</v>
      </c>
    </row>
    <row r="8" ht="15" customHeight="1" spans="1:9" x14ac:dyDescent="0.25">
      <c r="A8" s="16">
        <v>7</v>
      </c>
      <c r="B8" s="16"/>
      <c r="C8" s="17">
        <v>380000</v>
      </c>
      <c r="H8" s="20" t="s">
        <v>44</v>
      </c>
      <c r="I8" s="21" t="s">
        <v>87</v>
      </c>
    </row>
    <row r="9" ht="15" customHeight="1" spans="1:8" x14ac:dyDescent="0.25">
      <c r="A9" s="16">
        <v>8</v>
      </c>
      <c r="B9" s="16"/>
      <c r="C9" s="17">
        <v>390000</v>
      </c>
      <c r="H9" s="20" t="s">
        <v>46</v>
      </c>
    </row>
    <row r="10" ht="15" customHeight="1" spans="8:9" x14ac:dyDescent="0.25">
      <c r="H10" s="22" t="s">
        <v>88</v>
      </c>
      <c r="I10" s="23"/>
    </row>
    <row r="11" ht="15" customHeight="1" spans="8:9" x14ac:dyDescent="0.25">
      <c r="H11" s="23"/>
      <c r="I11" s="23"/>
    </row>
    <row r="12" ht="15" customHeight="1" spans="8:9" x14ac:dyDescent="0.25">
      <c r="H12" s="23"/>
      <c r="I12" s="23"/>
    </row>
    <row r="13" ht="15" customHeight="1" spans="8:9" x14ac:dyDescent="0.25">
      <c r="H13" s="23"/>
      <c r="I13" s="23"/>
    </row>
    <row r="14" ht="15" customHeight="1" spans="8:9" x14ac:dyDescent="0.25">
      <c r="H14" s="23"/>
      <c r="I14" s="23"/>
    </row>
    <row r="15" ht="15" customHeight="1" spans="8:9" x14ac:dyDescent="0.25">
      <c r="H15" s="23"/>
      <c r="I15" s="23"/>
    </row>
    <row r="16" ht="15" customHeight="1" spans="8:8" x14ac:dyDescent="0.25">
      <c r="H16" s="20" t="s">
        <v>48</v>
      </c>
    </row>
    <row r="17" ht="15" customHeight="1" spans="8:9" x14ac:dyDescent="0.25">
      <c r="H17" s="22" t="s">
        <v>89</v>
      </c>
      <c r="I17" s="23"/>
    </row>
    <row r="18" ht="15" customHeight="1" spans="8:9" x14ac:dyDescent="0.25">
      <c r="H18" s="23"/>
      <c r="I18" s="23"/>
    </row>
    <row r="19" ht="15" customHeight="1" spans="8:9" x14ac:dyDescent="0.25">
      <c r="H19" s="23"/>
      <c r="I19" s="23"/>
    </row>
    <row r="20" ht="15" customHeight="1" spans="8:9" x14ac:dyDescent="0.25">
      <c r="H20" s="23"/>
      <c r="I20" s="23"/>
    </row>
    <row r="21" ht="15" customHeight="1" spans="8:9" x14ac:dyDescent="0.25">
      <c r="H21" s="23"/>
      <c r="I21" s="23"/>
    </row>
    <row r="22" ht="15" customHeight="1" spans="8:9" x14ac:dyDescent="0.25">
      <c r="H22" s="23"/>
      <c r="I22" s="23"/>
    </row>
    <row r="23" ht="15" customHeight="1" spans="8:9" x14ac:dyDescent="0.25">
      <c r="H23" s="24" t="s">
        <v>50</v>
      </c>
      <c r="I23"/>
    </row>
    <row r="24" ht="15" customHeight="1" x14ac:dyDescent="0.25"/>
    <row r="25" ht="15" customHeight="1" spans="8:9" x14ac:dyDescent="0.25">
      <c r="H25" s="20" t="s">
        <v>51</v>
      </c>
      <c r="I25" s="25">
        <v>11500</v>
      </c>
    </row>
    <row r="26" ht="15" customHeight="1" spans="8:9" x14ac:dyDescent="0.25">
      <c r="H26" s="20" t="s">
        <v>22</v>
      </c>
      <c r="I26" s="26" t="str" cm="1">
        <f t="array" ref="I26">IF(IF(ISERROR(F2)+ISERROR($I$25)=2,ERROR.TYPE(F2)=ERROR.TYPE($I$25),IF(ISERROR(F2)+ISERROR($I$25)=1,FALSE,IF(ISNUMBER(F2)*ISNUMBER($I$25)=1,ABS(F2-$I$25)&lt;=1E-9*(1+ABS($I$25)),EXACT(F2&amp;"",$I$25&amp;"")))),"OK","Differs")</f>
        <v>OK</v>
      </c>
    </row>
  </sheetData>
  <mergeCells count="5">
    <mergeCell ref="H1:I1"/>
    <mergeCell ref="H2:I6"/>
    <mergeCell ref="H10:I15"/>
    <mergeCell ref="H17:I22"/>
    <mergeCell ref="H23:I23"/>
  </mergeCells>
  <conditionalFormatting sqref="I26">
    <cfRule type="expression" dxfId="3" priority="1">
      <formula>I26&lt;&gt;"OK"</formula>
    </cfRule>
  </conditionalFormatting>
  <pageMargins left="0.5" right="0.5" top="0.6" bottom="0.6" header="0.3" footer="0.3"/>
  <pageSetup paperSize="9" orientation="landscape" scale="91"/>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INDEX: DivZero example workbook</dc:title>
  <dc:subject>Returns the cell at a given row and column number inside a range, or a whole row or column of it when one number is 0.</dc:subject>
  <dc:description/>
  <dc:language>en-US</dc:language>
  <cp:keywords/>
  <cp:category/>
  <cp:lastModifiedBy>DivZero</cp:lastModifiedBy>
  <dcterms:created xsi:type="dcterms:W3CDTF">2026-10-23T15:24:05Z</dcterms:created>
  <dcterms:modified xsi:type="dcterms:W3CDTF">2026-10-23T15:24:05Z</dcterms:modified>
</cp:coreProperties>
</file>