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'Beginner'!$A$1:$G$18</definedName>
    <definedName name="_xlnm.Print_Area" localSheetId="2">'Intermediate'!$A$1:$I$28</definedName>
    <definedName name="_xlnm.Print_Area" localSheetId="3">'Advanced'!$A$1:$I$28</definedName>
    <definedName name="_xlnm.Print_Area" localSheetId="4">'Master'!$A$1:$M$46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<sst xmlns="http://schemas.openxmlformats.org/spreadsheetml/2006/main" count="140" uniqueCount="107">
  <si>
    <t>IFS</t>
  </si>
  <si>
    <t>DivZero example workbook</t>
  </si>
  <si>
    <t>What it does</t>
  </si>
  <si>
    <t>Tests conditions one after another and returns the value that belongs to the first condition that is TRUE.</t>
  </si>
  <si>
    <t>Formula page</t>
  </si>
  <si>
    <t>https://divzero.app/en/functions/ifs/</t>
  </si>
  <si>
    <t>The examples in this file</t>
  </si>
  <si>
    <t>Beginner</t>
  </si>
  <si>
    <t>Classify control test results by deviation rate</t>
  </si>
  <si>
    <t>Intermediate</t>
  </si>
  <si>
    <t>Classify unadjusted differences against the materiality limits</t>
  </si>
  <si>
    <t>Advanced</t>
  </si>
  <si>
    <t>Test purchase invoices for cut-off at the balance sheet date</t>
  </si>
  <si>
    <t>Master</t>
  </si>
  <si>
    <t>Classify all journal entries by risk in one spilling formula</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</si>
  <si>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</si>
  <si>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</si>
  <si>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</si>
  <si>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</si>
  <si>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</si>
  <si>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</si>
  <si>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</si>
  <si>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</si>
  <si>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</si>
  <si>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</si>
  <si>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</si>
  <si>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</si>
  <si>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</si>
  <si>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</si>
  <si>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</si>
  <si>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Control</t>
  </si>
  <si>
    <t>Deviation rate</t>
  </si>
  <si>
    <t>Conclusion</t>
  </si>
  <si>
    <t>Beginner: Classify control test results by deviation rate</t>
  </si>
  <si>
    <t>Credit note authorization</t>
  </si>
  <si>
    <t>You have tested five controls at Veldhuis Installatie BV and noted the deviation rate per control. The audit approach says: up to and including 5%: you rely on the control; above 5% up to and including 10%: you extend the sample; above 10%: you do not rely on it. You want one formula that gives each control its conclusion.</t>
  </si>
  <si>
    <t>Purchase order approval</t>
  </si>
  <si>
    <t>Goods receipt matching</t>
  </si>
  <si>
    <t>Payroll changes review</t>
  </si>
  <si>
    <t>Bank reconciliation review</t>
  </si>
  <si>
    <t>Formula cell</t>
  </si>
  <si>
    <t>D2</t>
  </si>
  <si>
    <t>Formula (comma separators)</t>
  </si>
  <si>
    <t xml:space="preserve">=IFS(B2&lt;=0.05, "Rely on control", B2&lt;=0.1, "Extend sample",
  B2&gt;0.1, "Do not rely")</t>
  </si>
  <si>
    <t>Formula (semicolon separators)</t>
  </si>
  <si>
    <t xml:space="preserve">=IFS(B2&lt;=0,05; "Rely on control"; B2&lt;=0,1; "Extend sample";
  B2&gt;0,1; "Do not rely")</t>
  </si>
  <si>
    <t>Plain text. The formula in the cell itself follows your Excel's separators.</t>
  </si>
  <si>
    <t>Expected result</t>
  </si>
  <si>
    <t>Extend sample</t>
  </si>
  <si>
    <t>Item</t>
  </si>
  <si>
    <t>Difference</t>
  </si>
  <si>
    <t>Treatment</t>
  </si>
  <si>
    <t>Overall materiality</t>
  </si>
  <si>
    <t>Intermediate: Classify unadjusted differences against the materiality limits</t>
  </si>
  <si>
    <t>Inventory valuation</t>
  </si>
  <si>
    <t>Performance materiality</t>
  </si>
  <si>
    <t>Cut-off December sales</t>
  </si>
  <si>
    <t>Clearly inconsequential threshold</t>
  </si>
  <si>
    <t>On the summary of unadjusted differences for Veldhuis Installatie BV you list five items. A negative amount means the ledger is lower than it should be. In this example the firm's approach is, by size of the difference: from overall materiality (F1) upward: needs an adjustment; from performance materiality (F2) upward: is discussed with management; from the clearly inconsequential threshold (F3) upward: goes on the summary; anything below that: is clearly inconsequential. Every misstatement above the clearly inconsequential threshold is communicated with a request to correct it; the tiers here only set how it is followed up. The size counts, not the sign.</t>
  </si>
  <si>
    <t>Prepaid insurance</t>
  </si>
  <si>
    <t>Accrued energy costs</t>
  </si>
  <si>
    <t>Unprocessed bank charges</t>
  </si>
  <si>
    <t>C2</t>
  </si>
  <si>
    <t xml:space="preserve">=IFS(ABS(B2)&gt;=$F$1, "Request adjustment", ABS(B2)&gt;=$F$2,
  "Discuss with management", ABS(B2)&gt;=$F$3,
    "Record on summary", TRUE, "Clearly inconsequential")</t>
  </si>
  <si>
    <t xml:space="preserve">=IFS(ABS(B2)&gt;=$F$1; "Request adjustment"; ABS(B2)&gt;=$F$2;
  "Discuss with management"; ABS(B2)&gt;=$F$3;
    "Record on summary"; TRUE; "Clearly inconsequential")</t>
  </si>
  <si>
    <t>Discuss with management</t>
  </si>
  <si>
    <t>Dataset: The limits sit in F1:F3 so the formula can refer to them and a change of materiality needs no formula edit.</t>
  </si>
  <si>
    <t>Invoice</t>
  </si>
  <si>
    <t>Invoice date</t>
  </si>
  <si>
    <t>Delivery date</t>
  </si>
  <si>
    <t>Cut-off result</t>
  </si>
  <si>
    <t>Balance sheet date</t>
  </si>
  <si>
    <t>Advanced: Test purchase invoices for cut-off at the balance sheet date</t>
  </si>
  <si>
    <t>PI-7101</t>
  </si>
  <si>
    <t>PI-7102</t>
  </si>
  <si>
    <t>At Veldhuis Installatie BV you test whether purchase invoices around 31 December 2025 sit in the right year. The invoice date shows when the cost was booked, the delivery date shows when the goods came in. Three cases matter: a missing delivery date cannot be judged and must be requested; delivery on or before the balance sheet date but invoice dated after it: a liability is missing; delivery after the balance sheet date but invoice dated on or before it: the cost is booked too early.</t>
  </si>
  <si>
    <t>PI-7103</t>
  </si>
  <si>
    <t>PI-7104</t>
  </si>
  <si>
    <t>PI-7105</t>
  </si>
  <si>
    <t xml:space="preserve">=IFS(C2="", "Delivery date missing", AND(C2&lt;=$F$1, B2&gt;$F$1),
  "Liability missing: cost belongs to 2025", AND(C2&gt;$F$1,
    B2&lt;=$F$1), "Booked too early: delivery in 2026", TRUE,
      "Correct period")</t>
  </si>
  <si>
    <t xml:space="preserve">=IFS(C2=""; "Delivery date missing"; AND(C2&lt;=$F$1; B2&gt;$F$1);
  "Liability missing: cost belongs to 2025"; AND(C2&gt;$F$1;
    B2&lt;=$F$1); "Booked too early: delivery in 2026"; TRUE;
      "Correct period")</t>
  </si>
  <si>
    <t>Liability missing: cost belongs to 2025</t>
  </si>
  <si>
    <t>Dataset: The delivery date of PI-7105 is deliberately empty. The dates are real date values in Excel, so enter them as dates when you rebuild the sheet.</t>
  </si>
  <si>
    <t>Entry</t>
  </si>
  <si>
    <t>Amount</t>
  </si>
  <si>
    <t>Posted on weekend</t>
  </si>
  <si>
    <t>Approved</t>
  </si>
  <si>
    <t>Risk class</t>
  </si>
  <si>
    <t>Lower limit</t>
  </si>
  <si>
    <t>Class</t>
  </si>
  <si>
    <t>Master: Classify all journal entries by risk in one spilling formula</t>
  </si>
  <si>
    <t>JE-0412</t>
  </si>
  <si>
    <t>Low</t>
  </si>
  <si>
    <t>In the journal entry testing at Veldhuis Installatie BV you rank seven manual entries by risk: Critical: an entry without approval, whatever its size; High: posted on a weekend and at or above performance materiality (G2); Medium: posted on a weekend or at or above performance materiality, but not both; Low: everything else. You want a single formula in E2 that classifies all seven entries and whose rules the reviewer can read.</t>
  </si>
  <si>
    <t>JE-0413</t>
  </si>
  <si>
    <t>Medium</t>
  </si>
  <si>
    <t>JE-0419</t>
  </si>
  <si>
    <t>High</t>
  </si>
  <si>
    <t>JE-0420</t>
  </si>
  <si>
    <t>JE-0431</t>
  </si>
  <si>
    <t>Critical</t>
  </si>
  <si>
    <t>JE-0432</t>
  </si>
  <si>
    <t>JE-0440</t>
  </si>
  <si>
    <t>E2:E8</t>
  </si>
  <si>
    <t xml:space="preserve">=LET(
  amount, B2:B8,
  weekend, C2:C8,
  approved, D2:D8,
  pm, $G$2,
  IFS(
    NOT(approved), "Critical",
    weekend * (amount &gt;= pm) &gt; 0, "High",
    weekend + (amount &gt;= pm) &gt; 0, "Medium",
    TRUE, "Low"
  )
)</t>
  </si>
  <si>
    <t xml:space="preserve">=LET(
  amount; B2:B8;
  weekend; C2:C8;
  approved; D2:D8;
  pm; $G$2;
  IFS(
    NOT(approved); "Critical";
    weekend * (amount &gt;= pm) &gt; 0; "High";
    weekend + (amount &gt;= pm) &gt; 0; "Medium";
    TRUE; "Low"
  )
)</t>
  </si>
  <si>
    <t>Dataset: The small table in I2:J4 belongs to the XLOOKUP variation. The formula in E2 spills down to E8, so E3:E8 must stay empty.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</si>
</sst>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9"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2" borderId="1" xfId="0" applyNumberFormat="1" applyFont="1" applyFill="1" applyBorder="1"/>
    <xf numFmtId="164" fontId="4" fillId="0" borderId="1" xfId="0" applyNumberFormat="1" applyFont="1" applyBorder="1"/>
    <xf numFmtId="165" fontId="4" fillId="2" borderId="1" xfId="0" applyNumberFormat="1" applyFont="1" applyFill="1" applyBorder="1"/>
    <xf numFmtId="165" fontId="4" fillId="0" borderId="1" xfId="0" applyNumberFormat="1" applyFont="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f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28" customWidth="1"/>
    <col min="2" max="2" width="17" customWidth="1"/>
    <col min="4" max="4" width="15" customWidth="1"/>
    <col min="5" max="5" width="3" customWidth="1"/>
    <col min="6" max="6" width="20" customWidth="1"/>
    <col min="7" max="7" width="48" customWidth="1"/>
  </cols>
  <sheetData>
    <row r="1" ht="21" customHeight="1" spans="1:7" x14ac:dyDescent="0.25">
      <c r="A1" s="11" t="s">
        <v>30</v>
      </c>
      <c r="B1" s="12" t="s">
        <v>31</v>
      </c>
      <c r="D1" s="13" t="s">
        <v>32</v>
      </c>
      <c r="F1" s="14" t="s">
        <v>33</v>
      </c>
      <c r="G1"/>
    </row>
    <row r="2" ht="15" customHeight="1" spans="1:7" x14ac:dyDescent="0.25">
      <c r="A2" s="15" t="s">
        <v>34</v>
      </c>
      <c r="B2" s="16">
        <v>0.08</v>
      </c>
      <c r="D2" s="17" t="str" cm="1">
        <f t="array" ref="D2">_xlfn.IFS(B2&lt;=0.05, "Rely on control", B2&lt;=0.1, "Extend sample", B2&gt;0.1, "Do not rely")</f>
        <v>Extend sample</v>
      </c>
      <c r="F2" s="18" t="s">
        <v>35</v>
      </c>
      <c r="G2"/>
    </row>
    <row r="3" ht="15" customHeight="1" spans="1:7" x14ac:dyDescent="0.25">
      <c r="A3" s="15" t="s">
        <v>36</v>
      </c>
      <c r="B3" s="16">
        <v>0.02</v>
      </c>
      <c r="F3"/>
      <c r="G3"/>
    </row>
    <row r="4" ht="15" customHeight="1" spans="1:7" x14ac:dyDescent="0.25">
      <c r="A4" s="15" t="s">
        <v>37</v>
      </c>
      <c r="B4" s="16">
        <v>0.05</v>
      </c>
      <c r="F4"/>
      <c r="G4"/>
    </row>
    <row r="5" ht="15" customHeight="1" spans="1:7" x14ac:dyDescent="0.25">
      <c r="A5" s="15" t="s">
        <v>38</v>
      </c>
      <c r="B5" s="16">
        <v>0.1</v>
      </c>
      <c r="F5"/>
      <c r="G5"/>
    </row>
    <row r="6" ht="15" customHeight="1" spans="1:7" x14ac:dyDescent="0.25">
      <c r="A6" s="15" t="s">
        <v>39</v>
      </c>
      <c r="B6" s="16">
        <v>0.14</v>
      </c>
      <c r="F6"/>
      <c r="G6"/>
    </row>
    <row r="7" ht="15" customHeight="1" x14ac:dyDescent="0.25"/>
    <row r="8" ht="15" customHeight="1" spans="6:7" x14ac:dyDescent="0.25">
      <c r="F8" s="19" t="s">
        <v>40</v>
      </c>
      <c r="G8" s="20" t="s">
        <v>41</v>
      </c>
    </row>
    <row r="9" ht="15" customHeight="1" spans="6:6" x14ac:dyDescent="0.25">
      <c r="F9" s="19" t="s">
        <v>42</v>
      </c>
    </row>
    <row r="10" ht="15" customHeight="1" spans="6:7" x14ac:dyDescent="0.25">
      <c r="F10" s="21" t="s">
        <v>43</v>
      </c>
      <c r="G10" s="22"/>
    </row>
    <row r="11" ht="15" customHeight="1" spans="6:7" x14ac:dyDescent="0.25">
      <c r="F11" s="22"/>
      <c r="G11" s="22"/>
    </row>
    <row r="12" ht="15" customHeight="1" spans="6:6" x14ac:dyDescent="0.25">
      <c r="F12" s="19" t="s">
        <v>44</v>
      </c>
    </row>
    <row r="13" ht="15" customHeight="1" spans="6:7" x14ac:dyDescent="0.25">
      <c r="F13" s="21" t="s">
        <v>45</v>
      </c>
      <c r="G13" s="22"/>
    </row>
    <row r="14" ht="15" customHeight="1" spans="6:7" x14ac:dyDescent="0.25">
      <c r="F14" s="22"/>
      <c r="G14" s="22"/>
    </row>
    <row r="15" ht="15" customHeight="1" spans="6:7" x14ac:dyDescent="0.25">
      <c r="F15" s="23" t="s">
        <v>46</v>
      </c>
      <c r="G15"/>
    </row>
    <row r="16" ht="15" customHeight="1" x14ac:dyDescent="0.25"/>
    <row r="17" ht="15" customHeight="1" spans="6:7" x14ac:dyDescent="0.25">
      <c r="F17" s="19" t="s">
        <v>47</v>
      </c>
      <c r="G17" s="9" t="s">
        <v>48</v>
      </c>
    </row>
    <row r="18" ht="15" customHeight="1" spans="6:7" x14ac:dyDescent="0.25">
      <c r="F18" s="19" t="s">
        <v>22</v>
      </c>
      <c r="G18" s="24" t="str" cm="1">
        <f t="array" ref="G18">IF(IF(ISERROR(D2)+ISERROR($G$17)=2,ERROR.TYPE(D2)=ERROR.TYPE($G$17),IF(ISERROR(D2)+ISERROR($G$17)=1,FALSE,IF(ISNUMBER(D2)*ISNUMBER($G$17)=1,ABS(D2-$G$17)&lt;=1E-9*(1+ABS($G$17)),EXACT(D2&amp;"",$G$17&amp;"")))),"OK","Differs")</f>
        <v>OK</v>
      </c>
    </row>
  </sheetData>
  <mergeCells count="5">
    <mergeCell ref="F1:G1"/>
    <mergeCell ref="F2:G6"/>
    <mergeCell ref="F10:G11"/>
    <mergeCell ref="F13:G14"/>
    <mergeCell ref="F15:G15"/>
  </mergeCells>
  <conditionalFormatting sqref="G18">
    <cfRule type="expression" dxfId="0" priority="1">
      <formula>G18&lt;&gt;"OK"</formula>
    </cfRule>
  </conditionalFormatting>
  <pageMargins left="0.5" right="0.5" top="0.6" bottom="0.6" header="0.3" footer="0.3"/>
  <pageSetup paperSize="9" orientation="landscape" scale="9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8"/>
  <sheetViews>
    <sheetView workbookViewId="0" zoomScale="100">
      <selection activeCell="C2" sqref="C2"/>
    </sheetView>
  </sheetViews>
  <sheetFormatPr defaultRowHeight="15" outlineLevelRow="0" outlineLevelCol="0" x14ac:dyDescent="55"/>
  <cols>
    <col min="1" max="1" width="26" customWidth="1"/>
    <col min="2" max="2" width="14" customWidth="1"/>
    <col min="3" max="3" width="25" customWidth="1"/>
    <col min="5" max="5" width="35" customWidth="1"/>
    <col min="6" max="6" width="14" customWidth="1"/>
    <col min="7" max="7" width="3" customWidth="1"/>
    <col min="8" max="8" width="20" customWidth="1"/>
    <col min="9" max="9" width="48" customWidth="1"/>
  </cols>
  <sheetData>
    <row r="1" ht="18" customHeight="1" spans="1:9" x14ac:dyDescent="0.25">
      <c r="A1" s="11" t="s">
        <v>49</v>
      </c>
      <c r="B1" s="12" t="s">
        <v>50</v>
      </c>
      <c r="C1" s="13" t="s">
        <v>51</v>
      </c>
      <c r="E1" s="13" t="s">
        <v>52</v>
      </c>
      <c r="F1" s="25">
        <v>120000</v>
      </c>
      <c r="H1" s="14" t="s">
        <v>53</v>
      </c>
      <c r="I1"/>
    </row>
    <row r="2" ht="18" customHeight="1" spans="1:9" x14ac:dyDescent="0.25">
      <c r="A2" s="15" t="s">
        <v>54</v>
      </c>
      <c r="B2" s="26">
        <v>-88000</v>
      </c>
      <c r="C2" s="17" t="str" cm="1">
        <f t="array" ref="C2">_xlfn.IFS(ABS(B2)&gt;=$F$1, "Request adjustment", ABS(B2)&gt;=$F$2, "Discuss with management", ABS(B2)&gt;=$F$3, "Record on summary", TRUE, "Clearly inconsequential")</f>
        <v>Discuss with management</v>
      </c>
      <c r="E2" s="13" t="s">
        <v>55</v>
      </c>
      <c r="F2" s="25">
        <v>84000</v>
      </c>
      <c r="H2"/>
      <c r="I2"/>
    </row>
    <row r="3" ht="15" customHeight="1" spans="1:9" x14ac:dyDescent="0.25">
      <c r="A3" s="15" t="s">
        <v>56</v>
      </c>
      <c r="B3" s="26">
        <v>135000</v>
      </c>
      <c r="E3" s="13" t="s">
        <v>57</v>
      </c>
      <c r="F3" s="25">
        <v>6000</v>
      </c>
      <c r="H3" s="18" t="s">
        <v>58</v>
      </c>
      <c r="I3"/>
    </row>
    <row r="4" ht="15" customHeight="1" spans="1:9" x14ac:dyDescent="0.25">
      <c r="A4" s="15" t="s">
        <v>59</v>
      </c>
      <c r="B4" s="26">
        <v>12400</v>
      </c>
      <c r="H4"/>
      <c r="I4"/>
    </row>
    <row r="5" ht="15" customHeight="1" spans="1:9" x14ac:dyDescent="0.25">
      <c r="A5" s="15" t="s">
        <v>60</v>
      </c>
      <c r="B5" s="26">
        <v>-4200</v>
      </c>
      <c r="H5"/>
      <c r="I5"/>
    </row>
    <row r="6" ht="15" customHeight="1" spans="1:9" x14ac:dyDescent="0.25">
      <c r="A6" s="15" t="s">
        <v>61</v>
      </c>
      <c r="B6" s="26">
        <v>6000</v>
      </c>
      <c r="H6"/>
      <c r="I6"/>
    </row>
    <row r="7" ht="15" customHeight="1" spans="8:9" x14ac:dyDescent="0.25">
      <c r="H7"/>
      <c r="I7"/>
    </row>
    <row r="8" ht="15" customHeight="1" spans="8:9" x14ac:dyDescent="0.25">
      <c r="H8"/>
      <c r="I8"/>
    </row>
    <row r="9" ht="15" customHeight="1" spans="8:9" x14ac:dyDescent="0.25">
      <c r="H9"/>
      <c r="I9"/>
    </row>
    <row r="10" ht="15" customHeight="1" spans="8:9" x14ac:dyDescent="0.25">
      <c r="H10"/>
      <c r="I10"/>
    </row>
    <row r="11" ht="15" customHeight="1" spans="8:9" x14ac:dyDescent="0.25">
      <c r="H11"/>
      <c r="I11"/>
    </row>
    <row r="12" ht="15" customHeight="1" x14ac:dyDescent="0.25"/>
    <row r="13" ht="15" customHeight="1" spans="8:9" x14ac:dyDescent="0.25">
      <c r="H13" s="19" t="s">
        <v>40</v>
      </c>
      <c r="I13" s="20" t="s">
        <v>62</v>
      </c>
    </row>
    <row r="14" ht="15" customHeight="1" spans="8:8" x14ac:dyDescent="0.25">
      <c r="H14" s="19" t="s">
        <v>42</v>
      </c>
    </row>
    <row r="15" ht="15" customHeight="1" spans="8:9" x14ac:dyDescent="0.25">
      <c r="H15" s="21" t="s">
        <v>63</v>
      </c>
      <c r="I15" s="22"/>
    </row>
    <row r="16" ht="15" customHeight="1" spans="8:9" x14ac:dyDescent="0.25">
      <c r="H16" s="22"/>
      <c r="I16" s="22"/>
    </row>
    <row r="17" ht="15" customHeight="1" spans="8:9" x14ac:dyDescent="0.25">
      <c r="H17" s="22"/>
      <c r="I17" s="22"/>
    </row>
    <row r="18" ht="15" customHeight="1" spans="8:8" x14ac:dyDescent="0.25">
      <c r="H18" s="19" t="s">
        <v>44</v>
      </c>
    </row>
    <row r="19" ht="15" customHeight="1" spans="8:9" x14ac:dyDescent="0.25">
      <c r="H19" s="21" t="s">
        <v>64</v>
      </c>
      <c r="I19" s="22"/>
    </row>
    <row r="20" ht="15" customHeight="1" spans="8:9" x14ac:dyDescent="0.25">
      <c r="H20" s="22"/>
      <c r="I20" s="22"/>
    </row>
    <row r="21" ht="15" customHeight="1" spans="8:9" x14ac:dyDescent="0.25">
      <c r="H21" s="22"/>
      <c r="I21" s="22"/>
    </row>
    <row r="22" ht="15" customHeight="1" spans="8:9" x14ac:dyDescent="0.25">
      <c r="H22" s="23" t="s">
        <v>46</v>
      </c>
      <c r="I22"/>
    </row>
    <row r="23" ht="15" customHeight="1" x14ac:dyDescent="0.25"/>
    <row r="24" ht="15" customHeight="1" spans="8:9" x14ac:dyDescent="0.25">
      <c r="H24" s="19" t="s">
        <v>47</v>
      </c>
      <c r="I24" s="9" t="s">
        <v>65</v>
      </c>
    </row>
    <row r="25" ht="15" customHeight="1" spans="8:9" x14ac:dyDescent="0.25">
      <c r="H25" s="19" t="s">
        <v>22</v>
      </c>
      <c r="I25" s="24" t="str" cm="1">
        <f t="array" ref="I25">IF(IF(ISERROR(C2)+ISERROR($I$24)=2,ERROR.TYPE(C2)=ERROR.TYPE($I$24),IF(ISERROR(C2)+ISERROR($I$24)=1,FALSE,IF(ISNUMBER(C2)*ISNUMBER($I$24)=1,ABS(C2-$I$24)&lt;=1E-9*(1+ABS($I$24)),EXACT(C2&amp;"",$I$24&amp;"")))),"OK","Differs")</f>
        <v>OK</v>
      </c>
    </row>
    <row r="26" ht="15" customHeight="1" x14ac:dyDescent="0.25"/>
    <row r="27" ht="15" customHeight="1" spans="8:9" x14ac:dyDescent="0.25">
      <c r="H27" s="18" t="s">
        <v>66</v>
      </c>
      <c r="I27"/>
    </row>
    <row r="28" ht="15" customHeight="1" spans="8:9" x14ac:dyDescent="0.25">
      <c r="H28"/>
      <c r="I28"/>
    </row>
  </sheetData>
  <mergeCells count="6">
    <mergeCell ref="H1:I2"/>
    <mergeCell ref="H3:I11"/>
    <mergeCell ref="H15:I17"/>
    <mergeCell ref="H19:I21"/>
    <mergeCell ref="H22:I22"/>
    <mergeCell ref="H27:I28"/>
  </mergeCells>
  <conditionalFormatting sqref="I25">
    <cfRule type="expression" dxfId="1" priority="1">
      <formula>I25&lt;&gt;"OK"</formula>
    </cfRule>
  </conditionalFormatting>
  <pageMargins left="0.5" right="0.5" top="0.6" bottom="0.6" header="0.3" footer="0.3"/>
  <pageSetup paperSize="9" orientation="landscape" scale="71"/>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8"/>
  <sheetViews>
    <sheetView workbookViewId="0" zoomScale="100">
      <selection activeCell="D2" sqref="D2"/>
    </sheetView>
  </sheetViews>
  <sheetFormatPr defaultRowHeight="15" outlineLevelRow="0" outlineLevelCol="0" x14ac:dyDescent="55"/>
  <cols>
    <col min="1" max="1" width="10" customWidth="1"/>
    <col min="2" max="2" width="15" customWidth="1"/>
    <col min="3" max="3" width="16" customWidth="1"/>
    <col min="4" max="4" width="40" customWidth="1"/>
    <col min="5" max="5" width="20" customWidth="1"/>
    <col min="6" max="6" width="14" customWidth="1"/>
    <col min="7" max="7" width="3" customWidth="1"/>
    <col min="8" max="8" width="20" customWidth="1"/>
    <col min="9" max="9" width="48" customWidth="1"/>
  </cols>
  <sheetData>
    <row r="1" ht="18" customHeight="1" spans="1:9" x14ac:dyDescent="0.25">
      <c r="A1" s="11" t="s">
        <v>67</v>
      </c>
      <c r="B1" s="11" t="s">
        <v>68</v>
      </c>
      <c r="C1" s="11" t="s">
        <v>69</v>
      </c>
      <c r="D1" s="13" t="s">
        <v>70</v>
      </c>
      <c r="E1" s="13" t="s">
        <v>71</v>
      </c>
      <c r="F1" s="27">
        <v>46022</v>
      </c>
      <c r="H1" s="14" t="s">
        <v>72</v>
      </c>
      <c r="I1"/>
    </row>
    <row r="2" ht="18" customHeight="1" spans="1:9" x14ac:dyDescent="0.25">
      <c r="A2" s="15" t="s">
        <v>73</v>
      </c>
      <c r="B2" s="28">
        <v>46030</v>
      </c>
      <c r="C2" s="28">
        <v>46020</v>
      </c>
      <c r="D2" s="17" t="str" cm="1">
        <f t="array" ref="D2">_xlfn.IFS(C2="", "Delivery date missing", AND(C2&lt;=$F$1, B2&gt;$F$1), "Liability missing: cost belongs to 2025", AND(C2&gt;$F$1, B2&lt;=$F$1), "Booked too early: delivery in 2026", TRUE, "Correct period")</f>
        <v>Liability missing: cost belongs to 2025</v>
      </c>
      <c r="H2"/>
      <c r="I2"/>
    </row>
    <row r="3" ht="15" customHeight="1" spans="1:9" x14ac:dyDescent="0.25">
      <c r="A3" s="15" t="s">
        <v>74</v>
      </c>
      <c r="B3" s="28">
        <v>46021</v>
      </c>
      <c r="C3" s="28">
        <v>46027</v>
      </c>
      <c r="H3" s="18" t="s">
        <v>75</v>
      </c>
      <c r="I3"/>
    </row>
    <row r="4" ht="15" customHeight="1" spans="1:9" x14ac:dyDescent="0.25">
      <c r="A4" s="15" t="s">
        <v>76</v>
      </c>
      <c r="B4" s="28">
        <v>46006</v>
      </c>
      <c r="C4" s="28">
        <v>46005</v>
      </c>
      <c r="H4"/>
      <c r="I4"/>
    </row>
    <row r="5" ht="15" customHeight="1" spans="1:9" x14ac:dyDescent="0.25">
      <c r="A5" s="15" t="s">
        <v>77</v>
      </c>
      <c r="B5" s="28">
        <v>46034</v>
      </c>
      <c r="C5" s="28">
        <v>46032</v>
      </c>
      <c r="H5"/>
      <c r="I5"/>
    </row>
    <row r="6" ht="15" customHeight="1" spans="1:9" x14ac:dyDescent="0.25">
      <c r="A6" s="15" t="s">
        <v>78</v>
      </c>
      <c r="B6" s="28">
        <v>46019</v>
      </c>
      <c r="C6" s="15"/>
      <c r="H6"/>
      <c r="I6"/>
    </row>
    <row r="7" ht="15" customHeight="1" spans="8:9" x14ac:dyDescent="0.25">
      <c r="H7"/>
      <c r="I7"/>
    </row>
    <row r="8" ht="15" customHeight="1" spans="8:9" x14ac:dyDescent="0.25">
      <c r="H8"/>
      <c r="I8"/>
    </row>
    <row r="9" ht="15" customHeight="1" spans="8:9" x14ac:dyDescent="0.25">
      <c r="H9"/>
      <c r="I9"/>
    </row>
    <row r="10" ht="15" customHeight="1" x14ac:dyDescent="0.25"/>
    <row r="11" ht="15" customHeight="1" spans="8:9" x14ac:dyDescent="0.25">
      <c r="H11" s="19" t="s">
        <v>40</v>
      </c>
      <c r="I11" s="20" t="s">
        <v>41</v>
      </c>
    </row>
    <row r="12" ht="15" customHeight="1" spans="8:8" x14ac:dyDescent="0.25">
      <c r="H12" s="19" t="s">
        <v>42</v>
      </c>
    </row>
    <row r="13" ht="15" customHeight="1" spans="8:9" x14ac:dyDescent="0.25">
      <c r="H13" s="21" t="s">
        <v>79</v>
      </c>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8" x14ac:dyDescent="0.25">
      <c r="H17" s="19" t="s">
        <v>44</v>
      </c>
    </row>
    <row r="18" ht="15" customHeight="1" spans="8:9" x14ac:dyDescent="0.25">
      <c r="H18" s="21" t="s">
        <v>80</v>
      </c>
      <c r="I18" s="22"/>
    </row>
    <row r="19" ht="15" customHeight="1" spans="8:9" x14ac:dyDescent="0.25">
      <c r="H19" s="22"/>
      <c r="I19" s="22"/>
    </row>
    <row r="20" ht="15" customHeight="1" spans="8:9" x14ac:dyDescent="0.25">
      <c r="H20" s="22"/>
      <c r="I20" s="22"/>
    </row>
    <row r="21" ht="15" customHeight="1" spans="8:9" x14ac:dyDescent="0.25">
      <c r="H21" s="22"/>
      <c r="I21" s="22"/>
    </row>
    <row r="22" ht="15" customHeight="1" spans="8:9" x14ac:dyDescent="0.25">
      <c r="H22" s="23" t="s">
        <v>46</v>
      </c>
      <c r="I22"/>
    </row>
    <row r="23" ht="15" customHeight="1" x14ac:dyDescent="0.25"/>
    <row r="24" ht="15" customHeight="1" spans="8:9" x14ac:dyDescent="0.25">
      <c r="H24" s="19" t="s">
        <v>47</v>
      </c>
      <c r="I24" s="9" t="s">
        <v>81</v>
      </c>
    </row>
    <row r="25" ht="15" customHeight="1" spans="8:9" x14ac:dyDescent="0.25">
      <c r="H25" s="19" t="s">
        <v>22</v>
      </c>
      <c r="I25" s="24" t="str" cm="1">
        <f t="array" ref="I25">IF(IF(ISERROR(D2)+ISERROR($I$24)=2,ERROR.TYPE(D2)=ERROR.TYPE($I$24),IF(ISERROR(D2)+ISERROR($I$24)=1,FALSE,IF(ISNUMBER(D2)*ISNUMBER($I$24)=1,ABS(D2-$I$24)&lt;=1E-9*(1+ABS($I$24)),EXACT(D2&amp;"",$I$24&amp;"")))),"OK","Differs")</f>
        <v>OK</v>
      </c>
    </row>
    <row r="26" ht="15" customHeight="1" x14ac:dyDescent="0.25"/>
    <row r="27" ht="15" customHeight="1" spans="8:9" x14ac:dyDescent="0.25">
      <c r="H27" s="18" t="s">
        <v>82</v>
      </c>
      <c r="I27"/>
    </row>
    <row r="28" ht="15" customHeight="1" spans="8:9" x14ac:dyDescent="0.25">
      <c r="H28"/>
      <c r="I28"/>
    </row>
  </sheetData>
  <mergeCells count="6">
    <mergeCell ref="H1:I2"/>
    <mergeCell ref="H3:I9"/>
    <mergeCell ref="H13:I16"/>
    <mergeCell ref="H18:I21"/>
    <mergeCell ref="H22:I22"/>
    <mergeCell ref="H27:I28"/>
  </mergeCells>
  <conditionalFormatting sqref="I25">
    <cfRule type="expression" dxfId="2" priority="1">
      <formula>I25&lt;&gt;"OK"</formula>
    </cfRule>
  </conditionalFormatting>
  <pageMargins left="0.5" right="0.5" top="0.6" bottom="0.6" header="0.3" footer="0.3"/>
  <pageSetup paperSize="9" orientation="landscape" scale="7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46"/>
  <sheetViews>
    <sheetView workbookViewId="0" zoomScale="100">
      <selection activeCell="E2" sqref="E2"/>
    </sheetView>
  </sheetViews>
  <sheetFormatPr defaultRowHeight="15" outlineLevelRow="0" outlineLevelCol="0" x14ac:dyDescent="55"/>
  <cols>
    <col min="1" max="1" width="10" customWidth="1"/>
    <col min="2" max="2" width="14" customWidth="1"/>
    <col min="3" max="3" width="20" customWidth="1"/>
    <col min="4" max="4" width="11" customWidth="1"/>
    <col min="5" max="5" width="12" customWidth="1"/>
    <col min="7" max="7" width="25" customWidth="1"/>
    <col min="9" max="9" width="13" customWidth="1"/>
    <col min="10" max="10" width="10" customWidth="1"/>
    <col min="11" max="11" width="3" customWidth="1"/>
    <col min="12" max="12" width="20" customWidth="1"/>
    <col min="13" max="13" width="48" customWidth="1"/>
  </cols>
  <sheetData>
    <row r="1" ht="21" customHeight="1" spans="1:13" x14ac:dyDescent="0.25">
      <c r="A1" s="11" t="s">
        <v>83</v>
      </c>
      <c r="B1" s="12" t="s">
        <v>84</v>
      </c>
      <c r="C1" s="11" t="s">
        <v>85</v>
      </c>
      <c r="D1" s="11" t="s">
        <v>86</v>
      </c>
      <c r="E1" s="13" t="s">
        <v>87</v>
      </c>
      <c r="G1" s="13" t="s">
        <v>55</v>
      </c>
      <c r="I1" s="13" t="s">
        <v>88</v>
      </c>
      <c r="J1" s="13" t="s">
        <v>89</v>
      </c>
      <c r="L1" s="14" t="s">
        <v>90</v>
      </c>
      <c r="M1"/>
    </row>
    <row r="2" ht="15" customHeight="1" spans="1:13" x14ac:dyDescent="0.25">
      <c r="A2" s="15" t="s">
        <v>91</v>
      </c>
      <c r="B2" s="26">
        <v>125000</v>
      </c>
      <c r="C2" s="15" t="b">
        <v>1</v>
      </c>
      <c r="D2" s="15" t="b">
        <v>1</v>
      </c>
      <c r="E2" s="17" t="str" cm="1">
        <f t="array" ref="E2:E8">_xlfn.LET(
  _xlpm.amount, B2:B8,
  _xlpm.weekend, C2:C8,
  _xlpm.approved, D2:D8,
  _xlpm.pm, $G$2,
  _xlfn.IFS(
    NOT(_xlpm.approved), "Critical",
    _xlpm.weekend * (_xlpm.amount &gt;= _xlpm.pm) &gt; 0, "High",
    _xlpm.weekend + (_xlpm.amount &gt;= _xlpm.pm) &gt; 0, "Medium",
    TRUE, "Low"
  )
)</f>
        <v>High</v>
      </c>
      <c r="G2" s="25">
        <v>84000</v>
      </c>
      <c r="I2" s="25">
        <v>0</v>
      </c>
      <c r="J2" s="13" t="s">
        <v>92</v>
      </c>
      <c r="L2" s="18" t="s">
        <v>93</v>
      </c>
      <c r="M2"/>
    </row>
    <row r="3" ht="15" customHeight="1" spans="1:13" x14ac:dyDescent="0.25">
      <c r="A3" s="15" t="s">
        <v>94</v>
      </c>
      <c r="B3" s="26">
        <v>9500</v>
      </c>
      <c r="C3" s="15" t="b">
        <v>0</v>
      </c>
      <c r="D3" s="15" t="b">
        <v>1</v>
      </c>
      <c r="E3" s="29" t="s">
        <v>92</v>
      </c>
      <c r="I3" s="25">
        <v>25000</v>
      </c>
      <c r="J3" s="13" t="s">
        <v>95</v>
      </c>
      <c r="L3"/>
      <c r="M3"/>
    </row>
    <row r="4" ht="15" customHeight="1" spans="1:13" x14ac:dyDescent="0.25">
      <c r="A4" s="15" t="s">
        <v>96</v>
      </c>
      <c r="B4" s="26">
        <v>3200</v>
      </c>
      <c r="C4" s="15" t="b">
        <v>1</v>
      </c>
      <c r="D4" s="15" t="b">
        <v>1</v>
      </c>
      <c r="E4" s="29" t="s">
        <v>95</v>
      </c>
      <c r="I4" s="25">
        <v>84000</v>
      </c>
      <c r="J4" s="13" t="s">
        <v>97</v>
      </c>
      <c r="L4"/>
      <c r="M4"/>
    </row>
    <row r="5" ht="15" customHeight="1" spans="1:13" x14ac:dyDescent="0.25">
      <c r="A5" s="15" t="s">
        <v>98</v>
      </c>
      <c r="B5" s="26">
        <v>91000</v>
      </c>
      <c r="C5" s="15" t="b">
        <v>0</v>
      </c>
      <c r="D5" s="15" t="b">
        <v>1</v>
      </c>
      <c r="E5" s="29" t="s">
        <v>95</v>
      </c>
      <c r="L5"/>
      <c r="M5"/>
    </row>
    <row r="6" ht="15" customHeight="1" spans="1:13" x14ac:dyDescent="0.25">
      <c r="A6" s="15" t="s">
        <v>99</v>
      </c>
      <c r="B6" s="26">
        <v>15000</v>
      </c>
      <c r="C6" s="15" t="b">
        <v>0</v>
      </c>
      <c r="D6" s="15" t="b">
        <v>0</v>
      </c>
      <c r="E6" s="29" t="s">
        <v>100</v>
      </c>
      <c r="L6"/>
      <c r="M6"/>
    </row>
    <row r="7" ht="15" customHeight="1" spans="1:13" x14ac:dyDescent="0.25">
      <c r="A7" s="15" t="s">
        <v>101</v>
      </c>
      <c r="B7" s="26">
        <v>84000</v>
      </c>
      <c r="C7" s="15" t="b">
        <v>0</v>
      </c>
      <c r="D7" s="15" t="b">
        <v>1</v>
      </c>
      <c r="E7" s="29" t="s">
        <v>95</v>
      </c>
      <c r="L7"/>
      <c r="M7"/>
    </row>
    <row r="8" ht="15" customHeight="1" spans="1:5" x14ac:dyDescent="0.25">
      <c r="A8" s="15" t="s">
        <v>102</v>
      </c>
      <c r="B8" s="26">
        <v>640</v>
      </c>
      <c r="C8" s="15" t="b">
        <v>1</v>
      </c>
      <c r="D8" s="15" t="b">
        <v>0</v>
      </c>
      <c r="E8" s="29" t="s">
        <v>100</v>
      </c>
    </row>
    <row r="9" ht="15" customHeight="1" spans="12:13" x14ac:dyDescent="0.25">
      <c r="L9" s="19" t="s">
        <v>40</v>
      </c>
      <c r="M9" s="20" t="s">
        <v>103</v>
      </c>
    </row>
    <row r="10" ht="15" customHeight="1" spans="12:12" x14ac:dyDescent="0.25">
      <c r="L10" s="19" t="s">
        <v>42</v>
      </c>
    </row>
    <row r="11" ht="15" customHeight="1" spans="12:13" x14ac:dyDescent="0.25">
      <c r="L11" s="21" t="s">
        <v>104</v>
      </c>
      <c r="M11" s="22"/>
    </row>
    <row r="12" ht="15" customHeight="1" spans="12:13" x14ac:dyDescent="0.25">
      <c r="L12" s="22"/>
      <c r="M12" s="22"/>
    </row>
    <row r="13" ht="15" customHeight="1" spans="12:13" x14ac:dyDescent="0.25">
      <c r="L13" s="22"/>
      <c r="M13" s="22"/>
    </row>
    <row r="14" ht="15" customHeight="1" spans="12:13" x14ac:dyDescent="0.25">
      <c r="L14" s="22"/>
      <c r="M14" s="22"/>
    </row>
    <row r="15" ht="15" customHeight="1" spans="12:13" x14ac:dyDescent="0.25">
      <c r="L15" s="22"/>
      <c r="M15" s="22"/>
    </row>
    <row r="16" ht="15" customHeight="1" spans="12:13" x14ac:dyDescent="0.25">
      <c r="L16" s="22"/>
      <c r="M16" s="22"/>
    </row>
    <row r="17" ht="15" customHeight="1" spans="12:13" x14ac:dyDescent="0.25">
      <c r="L17" s="22"/>
      <c r="M17" s="22"/>
    </row>
    <row r="18" ht="15" customHeight="1" spans="12:13" x14ac:dyDescent="0.25">
      <c r="L18" s="22"/>
      <c r="M18" s="22"/>
    </row>
    <row r="19" ht="15" customHeight="1" spans="12:13" x14ac:dyDescent="0.25">
      <c r="L19" s="22"/>
      <c r="M19" s="22"/>
    </row>
    <row r="20" ht="15" customHeight="1" spans="12:13" x14ac:dyDescent="0.25">
      <c r="L20" s="22"/>
      <c r="M20" s="22"/>
    </row>
    <row r="21" ht="15" customHeight="1" spans="12:13" x14ac:dyDescent="0.25">
      <c r="L21" s="22"/>
      <c r="M21" s="22"/>
    </row>
    <row r="22" ht="15" customHeight="1" spans="12:12" x14ac:dyDescent="0.25">
      <c r="L22" s="19" t="s">
        <v>44</v>
      </c>
    </row>
    <row r="23" ht="15" customHeight="1" spans="12:13" x14ac:dyDescent="0.25">
      <c r="L23" s="21" t="s">
        <v>105</v>
      </c>
      <c r="M23" s="22"/>
    </row>
    <row r="24" ht="15" customHeight="1" spans="12:13" x14ac:dyDescent="0.25">
      <c r="L24" s="22"/>
      <c r="M24" s="22"/>
    </row>
    <row r="25" ht="15" customHeight="1" spans="12:13" x14ac:dyDescent="0.25">
      <c r="L25" s="22"/>
      <c r="M25" s="22"/>
    </row>
    <row r="26" ht="15" customHeight="1" spans="12:13" x14ac:dyDescent="0.25">
      <c r="L26" s="22"/>
      <c r="M26" s="22"/>
    </row>
    <row r="27" ht="15" customHeight="1" spans="12:13" x14ac:dyDescent="0.25">
      <c r="L27" s="22"/>
      <c r="M27" s="22"/>
    </row>
    <row r="28" ht="15" customHeight="1" spans="12:13" x14ac:dyDescent="0.25">
      <c r="L28" s="22"/>
      <c r="M28" s="22"/>
    </row>
    <row r="29" ht="15" customHeight="1" spans="12:13" x14ac:dyDescent="0.25">
      <c r="L29" s="22"/>
      <c r="M29" s="22"/>
    </row>
    <row r="30" ht="15" customHeight="1" spans="12:13" x14ac:dyDescent="0.25">
      <c r="L30" s="22"/>
      <c r="M30" s="22"/>
    </row>
    <row r="31" ht="15" customHeight="1" spans="12:13" x14ac:dyDescent="0.25">
      <c r="L31" s="22"/>
      <c r="M31" s="22"/>
    </row>
    <row r="32" ht="15" customHeight="1" spans="12:13" x14ac:dyDescent="0.25">
      <c r="L32" s="22"/>
      <c r="M32" s="22"/>
    </row>
    <row r="33" ht="15" customHeight="1" spans="12:13" x14ac:dyDescent="0.25">
      <c r="L33" s="22"/>
      <c r="M33" s="22"/>
    </row>
    <row r="34" ht="15" customHeight="1" spans="12:13" x14ac:dyDescent="0.25">
      <c r="L34" s="23" t="s">
        <v>46</v>
      </c>
      <c r="M34"/>
    </row>
    <row r="35" ht="15" customHeight="1" x14ac:dyDescent="0.25"/>
    <row r="36" ht="15" customHeight="1" spans="12:13" x14ac:dyDescent="0.25">
      <c r="L36" s="19" t="s">
        <v>47</v>
      </c>
      <c r="M36" s="9" t="s">
        <v>97</v>
      </c>
    </row>
    <row r="37" ht="15" customHeight="1" spans="13:13" x14ac:dyDescent="0.25">
      <c r="M37" s="9" t="s">
        <v>92</v>
      </c>
    </row>
    <row r="38" ht="15" customHeight="1" spans="13:13" x14ac:dyDescent="0.25">
      <c r="M38" s="9" t="s">
        <v>95</v>
      </c>
    </row>
    <row r="39" ht="15" customHeight="1" spans="13:13" x14ac:dyDescent="0.25">
      <c r="M39" s="9" t="s">
        <v>95</v>
      </c>
    </row>
    <row r="40" ht="15" customHeight="1" spans="13:13" x14ac:dyDescent="0.25">
      <c r="M40" s="9" t="s">
        <v>100</v>
      </c>
    </row>
    <row r="41" ht="15" customHeight="1" spans="13:13" x14ac:dyDescent="0.25">
      <c r="M41" s="9" t="s">
        <v>95</v>
      </c>
    </row>
    <row r="42" ht="15" customHeight="1" spans="13:13" x14ac:dyDescent="0.25">
      <c r="M42" s="9" t="s">
        <v>100</v>
      </c>
    </row>
    <row r="43" ht="15" customHeight="1" spans="12:13" x14ac:dyDescent="0.25">
      <c r="L43" s="19" t="s">
        <v>22</v>
      </c>
      <c r="M43" s="24" t="str" cm="1">
        <f t="array" ref="M43">IF(SUMPRODUCT(--NOT(IF(ISERROR(E2:E8)+ISERROR($M$36:$M$42)=2,ERROR.TYPE(E2:E8)=ERROR.TYPE($M$36:$M$42),IF(ISERROR(E2:E8)+ISERROR($M$36:$M$42)=1,FALSE,IF(ISNUMBER(E2:E8)*ISNUMBER($M$36:$M$42)=1,ABS(E2:E8-$M$36:$M$42)&lt;=1E-9*(1+ABS($M$36:$M$42)),EXACT(E2:E8&amp;"",$M$36:$M$42&amp;""))))))=0,"OK","Differs")</f>
        <v>OK</v>
      </c>
    </row>
    <row r="44" ht="15" customHeight="1" x14ac:dyDescent="0.25"/>
    <row r="45" ht="15" customHeight="1" spans="12:13" x14ac:dyDescent="0.25">
      <c r="L45" s="18" t="s">
        <v>106</v>
      </c>
      <c r="M45"/>
    </row>
    <row r="46" ht="15" customHeight="1" spans="12:13" x14ac:dyDescent="0.25">
      <c r="L46"/>
      <c r="M46"/>
    </row>
  </sheetData>
  <mergeCells count="6">
    <mergeCell ref="L1:M1"/>
    <mergeCell ref="L2:M7"/>
    <mergeCell ref="L11:M21"/>
    <mergeCell ref="L23:M33"/>
    <mergeCell ref="L34:M34"/>
    <mergeCell ref="L45:M46"/>
  </mergeCells>
  <conditionalFormatting sqref="M43">
    <cfRule type="expression" dxfId="3" priority="1">
      <formula>M43&lt;&gt;"OK"</formula>
    </cfRule>
  </conditionalFormatting>
  <pageMargins left="0.5" right="0.5" top="0.6" bottom="0.6" header="0.3" footer="0.3"/>
  <pageSetup paperSize="9" orientation="landscape" scale="67"/>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IFS: DivZero example workbook</dc:title>
  <dc:subject>Tests conditions one after another and returns the value that belongs to the first condition that is TRUE.</dc:subject>
  <dc:description/>
  <dc:language>en-US</dc:language>
  <cp:keywords/>
  <cp:category/>
  <cp:lastModifiedBy>DivZero</cp:lastModifiedBy>
  <dcterms:created xsi:type="dcterms:W3CDTF">2026-10-23T15:24:05Z</dcterms:created>
  <dcterms:modified xsi:type="dcterms:W3CDTF">2026-10-23T15:24:05Z</dcterms:modified>
</cp:coreProperties>
</file>