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'Beginner'!$A$1:$H$16</definedName>
    <definedName name="_xlnm.Print_Area" localSheetId="2">'Intermediate'!$A$1:$J$19</definedName>
    <definedName name="_xlnm.Print_Area" localSheetId="3">'Advanced'!$A$1:$I$18</definedName>
    <definedName name="_xlnm.Print_Area" localSheetId="4">'Master'!$A$1:$K$28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<sst xmlns="http://schemas.openxmlformats.org/spreadsheetml/2006/main" count="148" uniqueCount="108">
  <si>
    <t>IFNA</t>
  </si>
  <si>
    <t>DivZero example workbook</t>
  </si>
  <si>
    <t>What it does</t>
  </si>
  <si>
    <t>Returns a fallback of your choice when a formula produces #N/A, and passes every other result through unchanged, including other errors.</t>
  </si>
  <si>
    <t>Formula page</t>
  </si>
  <si>
    <t>https://divzero.app/en/functions/ifna/</t>
  </si>
  <si>
    <t>The examples in this file</t>
  </si>
  <si>
    <t>Beginner</t>
  </si>
  <si>
    <t>Recalculate VAT with an unknown VAT code at 0%</t>
  </si>
  <si>
    <t>Intermediate</t>
  </si>
  <si>
    <t>Compare ledger and aging list, flag unlisted invoices</t>
  </si>
  <si>
    <t>Advanced</t>
  </si>
  <si>
    <t>Map an account by new number, then by old number</t>
  </si>
  <si>
    <t>Master</t>
  </si>
  <si>
    <t>Total difference with the trial balance, missing accounts at zero</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</si>
  <si>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</si>
  <si>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</si>
  <si>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</si>
  <si>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</si>
  <si>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</si>
  <si>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</si>
  <si>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</si>
  <si>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</si>
  <si>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</si>
  <si>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</si>
  <si>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</si>
  <si>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XLOOKUP)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</si>
  <si>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</si>
  <si>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</si>
  <si>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</si>
  <si>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VAT code</t>
  </si>
  <si>
    <t>Rate</t>
  </si>
  <si>
    <t>VAT code on the line</t>
  </si>
  <si>
    <t>Beginner: Recalculate VAT with an unknown VAT code at 0%</t>
  </si>
  <si>
    <t>H21</t>
  </si>
  <si>
    <t>H19</t>
  </si>
  <si>
    <t>You recalculate the VAT on the sales journal (VRK) of Veldhuis Installatie BV. The client's VAT code table gives the rate per code. A journal line with a code that is not in the table must get a rate of 0 instead of an error, so the recalculated VAT column still adds up and the difference with the booked VAT shows you the line to investigate.</t>
  </si>
  <si>
    <t>L9</t>
  </si>
  <si>
    <t>V0</t>
  </si>
  <si>
    <t>Formula cell</t>
  </si>
  <si>
    <t>E2</t>
  </si>
  <si>
    <t>Formula (comma separators)</t>
  </si>
  <si>
    <t>=IFNA(VLOOKUP(D2, A2:B4, 2, FALSE), 0)</t>
  </si>
  <si>
    <t>Formula (semicolon separators)</t>
  </si>
  <si>
    <t>=IFNA(VLOOKUP(D2; A2:B4; 2; FALSE); 0)</t>
  </si>
  <si>
    <t>Plain text. The formula in the cell itself follows your Excel's separators.</t>
  </si>
  <si>
    <t>Expected result</t>
  </si>
  <si>
    <t>Invoice no.</t>
  </si>
  <si>
    <t>Relation</t>
  </si>
  <si>
    <t>Open amount</t>
  </si>
  <si>
    <t>Ledger balance</t>
  </si>
  <si>
    <t>Difference</t>
  </si>
  <si>
    <t>Intermediate: Compare ledger and aging list, flag unlisted invoices</t>
  </si>
  <si>
    <t>25-3101</t>
  </si>
  <si>
    <t>D1001</t>
  </si>
  <si>
    <t>25-3099</t>
  </si>
  <si>
    <t>25-3108</t>
  </si>
  <si>
    <t>D1004</t>
  </si>
  <si>
    <t>25-3115</t>
  </si>
  <si>
    <t>You compare the balance per invoice in the general ledger with the receivables aging list that Veldhuis Installatie BV supplied. An invoice that is not on the aging list must show 'Not in list'. One line on the aging list has the text 'to be agreed' instead of an amount, and that problem must stay visible, because it needs a different action: asking the client.</t>
  </si>
  <si>
    <t>D1007</t>
  </si>
  <si>
    <t>to be agreed</t>
  </si>
  <si>
    <t>25-3122</t>
  </si>
  <si>
    <t>D1002</t>
  </si>
  <si>
    <t>25-3130</t>
  </si>
  <si>
    <t>D1009</t>
  </si>
  <si>
    <t>G2</t>
  </si>
  <si>
    <t>=IFNA(F2 - VLOOKUP(E2, $A$2:$C$6, 3, FALSE), "Not in list")</t>
  </si>
  <si>
    <t>=IFNA(F2 - VLOOKUP(E2; $A$2:$C$6; 3; FALSE); "Not in list")</t>
  </si>
  <si>
    <t>Not in list</t>
  </si>
  <si>
    <t>Dataset: The formula is in G2 and copied down to G4.</t>
  </si>
  <si>
    <t>New account</t>
  </si>
  <si>
    <t>Old account</t>
  </si>
  <si>
    <t>Statement line</t>
  </si>
  <si>
    <t>Account in journal line</t>
  </si>
  <si>
    <t>4510</t>
  </si>
  <si>
    <t>Advanced: Map an account by new number, then by old number</t>
  </si>
  <si>
    <t>8000</t>
  </si>
  <si>
    <t>8100</t>
  </si>
  <si>
    <t>Revenue</t>
  </si>
  <si>
    <t>Veldhuis Installatie BV changed its chart of accounts during the year, so the XAF auditfile contains both new and old account numbers. To map an account to its financial statement line, the lookup must first try the new account column and, only if that fails, the old account column, and show 'Unknown account' when neither matches.</t>
  </si>
  <si>
    <t>4000</t>
  </si>
  <si>
    <t>4100</t>
  </si>
  <si>
    <t>Personnel costs</t>
  </si>
  <si>
    <t>4500</t>
  </si>
  <si>
    <t>Housing costs</t>
  </si>
  <si>
    <t>1100</t>
  </si>
  <si>
    <t>1110</t>
  </si>
  <si>
    <t>Cash and banks</t>
  </si>
  <si>
    <t>1300</t>
  </si>
  <si>
    <t>Receivables</t>
  </si>
  <si>
    <t>1600</t>
  </si>
  <si>
    <t>1610</t>
  </si>
  <si>
    <t>Payables</t>
  </si>
  <si>
    <t>F2</t>
  </si>
  <si>
    <t xml:space="preserve">=IFNA(INDEX(C2:C7, MATCH(F1, A2:A7, 0)), IFNA(INDEX(C2:C7,
  MATCH(F1, B2:B7, 0)), "Unknown account"))</t>
  </si>
  <si>
    <t xml:space="preserve">=IFNA(INDEX(C2:C7; MATCH(F1; A2:A7; 0)); IFNA(INDEX(C2:C7;
  MATCH(F1; B2:B7; 0)); "Unknown account"))</t>
  </si>
  <si>
    <t>Account</t>
  </si>
  <si>
    <t>Description</t>
  </si>
  <si>
    <t>Trial balance</t>
  </si>
  <si>
    <t>Total difference</t>
  </si>
  <si>
    <t>Master: Total difference with the trial balance, missing accounts at zero</t>
  </si>
  <si>
    <t>Cash at bank</t>
  </si>
  <si>
    <t>1700</t>
  </si>
  <si>
    <t>You compare four ledger balances from the XAF auditfile with the trial balance (saldibalans) of Veldhuis Installatie BV and want the sum of the absolute differences in one cell. Account 1700 is not on the client's trial balance; for this estimate its specification counts as zero, so the whole ledger balance is a difference, instead of the total becoming unusable. Any other problem in the trial balance must still produce an error.</t>
  </si>
  <si>
    <t>H2</t>
  </si>
  <si>
    <t xml:space="preserve">=LET(
  accounts, E2:E5,
  ledger, F2:F5,
  spec, IFNA(XLOOKUP(accounts, A2:A6, C2:C6), 0),
  SUM(ABS(ledger - spec))
)</t>
  </si>
  <si>
    <t xml:space="preserve">=LET(
  accounts; E2:E5;
  ledger; F2:F5;
  spec; IFNA(XLOOKUP(accounts; A2:A6; C2:C6); 0);
  SUM(ABS(ledger - spec))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</si>
</sst>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9" fontId="4" fillId="0" borderId="1" xfId="0" applyNumberFormat="1" applyFont="1" applyBorder="1"/>
    <xf numFmtId="0" fontId="4" fillId="2" borderId="1" xfId="0" applyFont="1" applyFill="1" applyBorder="1"/>
    <xf numFmtId="9"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9"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4" fontId="4" fillId="2" borderId="1" xfId="0" applyNumberFormat="1" applyFont="1" applyFill="1" applyBorder="1"/>
    <xf numFmtId="0" fontId="4" fillId="3" borderId="2"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f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1" customWidth="1"/>
    <col min="2" max="2" width="10" customWidth="1"/>
    <col min="4" max="4" width="22" customWidth="1"/>
    <col min="5" max="5" width="10" customWidth="1"/>
    <col min="6" max="6" width="3" customWidth="1"/>
    <col min="7" max="7" width="20" customWidth="1"/>
    <col min="8" max="8" width="48" customWidth="1"/>
  </cols>
  <sheetData>
    <row r="1" ht="21" customHeight="1" spans="1:8" x14ac:dyDescent="0.25">
      <c r="A1" s="11" t="s">
        <v>30</v>
      </c>
      <c r="B1" s="12" t="s">
        <v>31</v>
      </c>
      <c r="D1" s="13" t="s">
        <v>32</v>
      </c>
      <c r="E1" s="13" t="s">
        <v>31</v>
      </c>
      <c r="G1" s="14" t="s">
        <v>33</v>
      </c>
      <c r="H1"/>
    </row>
    <row r="2" ht="15" customHeight="1" spans="1:8" x14ac:dyDescent="0.25">
      <c r="A2" s="15" t="s">
        <v>34</v>
      </c>
      <c r="B2" s="16">
        <v>0.21</v>
      </c>
      <c r="D2" s="17" t="s">
        <v>35</v>
      </c>
      <c r="E2" s="18" cm="1">
        <f t="array" ref="E2">_xlfn.IFNA(VLOOKUP(D2, A2:B4, 2, FALSE), 0)</f>
        <v>0</v>
      </c>
      <c r="G2" s="19" t="s">
        <v>36</v>
      </c>
      <c r="H2"/>
    </row>
    <row r="3" ht="15" customHeight="1" spans="1:8" x14ac:dyDescent="0.25">
      <c r="A3" s="15" t="s">
        <v>37</v>
      </c>
      <c r="B3" s="16">
        <v>0.09</v>
      </c>
      <c r="G3"/>
      <c r="H3"/>
    </row>
    <row r="4" ht="15" customHeight="1" spans="1:8" x14ac:dyDescent="0.25">
      <c r="A4" s="15" t="s">
        <v>38</v>
      </c>
      <c r="B4" s="16">
        <v>0</v>
      </c>
      <c r="G4"/>
      <c r="H4"/>
    </row>
    <row r="5" ht="15" customHeight="1" spans="7:8" x14ac:dyDescent="0.25">
      <c r="G5"/>
      <c r="H5"/>
    </row>
    <row r="6" ht="15" customHeight="1" spans="7:8" x14ac:dyDescent="0.25">
      <c r="G6"/>
      <c r="H6"/>
    </row>
    <row r="7" ht="15" customHeight="1" x14ac:dyDescent="0.25"/>
    <row r="8" ht="15" customHeight="1" spans="7:8" x14ac:dyDescent="0.25">
      <c r="G8" s="20" t="s">
        <v>39</v>
      </c>
      <c r="H8" s="21" t="s">
        <v>40</v>
      </c>
    </row>
    <row r="9" ht="15" customHeight="1" spans="7:7" x14ac:dyDescent="0.25">
      <c r="G9" s="20" t="s">
        <v>41</v>
      </c>
    </row>
    <row r="10" ht="15" customHeight="1" spans="7:8" x14ac:dyDescent="0.25">
      <c r="G10" s="22" t="s">
        <v>42</v>
      </c>
      <c r="H10" s="23"/>
    </row>
    <row r="11" ht="15" customHeight="1" spans="7:7" x14ac:dyDescent="0.25">
      <c r="G11" s="20" t="s">
        <v>43</v>
      </c>
    </row>
    <row r="12" ht="15" customHeight="1" spans="7:8" x14ac:dyDescent="0.25">
      <c r="G12" s="22" t="s">
        <v>44</v>
      </c>
      <c r="H12" s="23"/>
    </row>
    <row r="13" ht="15" customHeight="1" spans="7:8" x14ac:dyDescent="0.25">
      <c r="G13" s="24" t="s">
        <v>45</v>
      </c>
      <c r="H13"/>
    </row>
    <row r="14" ht="15" customHeight="1" x14ac:dyDescent="0.25"/>
    <row r="15" ht="15" customHeight="1" spans="7:8" x14ac:dyDescent="0.25">
      <c r="G15" s="20" t="s">
        <v>46</v>
      </c>
      <c r="H15" s="25">
        <v>0</v>
      </c>
    </row>
    <row r="16" ht="15" customHeight="1" spans="7:8" x14ac:dyDescent="0.25">
      <c r="G16" s="20" t="s">
        <v>22</v>
      </c>
      <c r="H16" s="26" t="str" cm="1">
        <f t="array" ref="H16">IF(IF(ISERROR(E2)+ISERROR($H$15)=2,ERROR.TYPE(E2)=ERROR.TYPE($H$15),IF(ISERROR(E2)+ISERROR($H$15)=1,FALSE,IF(ISNUMBER(E2)*ISNUMBER($H$15)=1,ABS(E2-$H$15)&lt;=1E-9*(1+ABS($H$15)),EXACT(E2&amp;"",$H$15&amp;"")))),"OK","Differs")</f>
        <v>OK</v>
      </c>
    </row>
  </sheetData>
  <mergeCells count="5">
    <mergeCell ref="G1:H1"/>
    <mergeCell ref="G2:H6"/>
    <mergeCell ref="G10:H10"/>
    <mergeCell ref="G12:H12"/>
    <mergeCell ref="G13:H13"/>
  </mergeCells>
  <conditionalFormatting sqref="H16">
    <cfRule type="expression" dxfId="0" priority="1">
      <formula>H16&lt;&gt;"OK"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G2" sqref="G2"/>
    </sheetView>
  </sheetViews>
  <sheetFormatPr defaultRowHeight="15" outlineLevelRow="0" outlineLevelCol="0" x14ac:dyDescent="55"/>
  <cols>
    <col min="1" max="1" width="14" customWidth="1"/>
    <col min="2" max="2" width="11" customWidth="1"/>
    <col min="3" max="3" width="14" customWidth="1"/>
    <col min="5" max="5" width="13" customWidth="1"/>
    <col min="6" max="6" width="16" customWidth="1"/>
    <col min="7" max="7" width="13" customWidth="1"/>
    <col min="8" max="8" width="3" customWidth="1"/>
    <col min="9" max="9" width="20" customWidth="1"/>
    <col min="10" max="10" width="48" customWidth="1"/>
  </cols>
  <sheetData>
    <row r="1" ht="18" customHeight="1" spans="1:10" x14ac:dyDescent="0.25">
      <c r="A1" s="11" t="s">
        <v>47</v>
      </c>
      <c r="B1" s="11" t="s">
        <v>48</v>
      </c>
      <c r="C1" s="12" t="s">
        <v>49</v>
      </c>
      <c r="E1" s="13" t="s">
        <v>47</v>
      </c>
      <c r="F1" s="13" t="s">
        <v>50</v>
      </c>
      <c r="G1" s="13" t="s">
        <v>51</v>
      </c>
      <c r="I1" s="14" t="s">
        <v>52</v>
      </c>
      <c r="J1"/>
    </row>
    <row r="2" ht="18" customHeight="1" spans="1:10" x14ac:dyDescent="0.25">
      <c r="A2" s="15" t="s">
        <v>53</v>
      </c>
      <c r="B2" s="15" t="s">
        <v>54</v>
      </c>
      <c r="C2" s="27">
        <v>12100</v>
      </c>
      <c r="E2" s="17" t="s">
        <v>55</v>
      </c>
      <c r="F2" s="28">
        <v>5000</v>
      </c>
      <c r="G2" s="29" t="str" cm="1">
        <f t="array" ref="G2">_xlfn.IFNA(F2 - VLOOKUP(E2, $A$2:$C$6, 3, FALSE), "Not in list")</f>
        <v>Not in list</v>
      </c>
      <c r="I2"/>
      <c r="J2"/>
    </row>
    <row r="3" ht="15" customHeight="1" spans="1:10" x14ac:dyDescent="0.25">
      <c r="A3" s="15" t="s">
        <v>56</v>
      </c>
      <c r="B3" s="15" t="s">
        <v>57</v>
      </c>
      <c r="C3" s="27">
        <v>4537.5</v>
      </c>
      <c r="E3" s="17" t="s">
        <v>58</v>
      </c>
      <c r="F3" s="28">
        <v>2420</v>
      </c>
      <c r="I3" s="19" t="s">
        <v>59</v>
      </c>
      <c r="J3"/>
    </row>
    <row r="4" ht="15" customHeight="1" spans="1:10" x14ac:dyDescent="0.25">
      <c r="A4" s="15" t="s">
        <v>58</v>
      </c>
      <c r="B4" s="15" t="s">
        <v>60</v>
      </c>
      <c r="C4" s="15" t="s">
        <v>61</v>
      </c>
      <c r="E4" s="17" t="s">
        <v>56</v>
      </c>
      <c r="F4" s="28">
        <v>4600</v>
      </c>
      <c r="I4"/>
      <c r="J4"/>
    </row>
    <row r="5" ht="15" customHeight="1" spans="1:10" x14ac:dyDescent="0.25">
      <c r="A5" s="15" t="s">
        <v>62</v>
      </c>
      <c r="B5" s="15" t="s">
        <v>63</v>
      </c>
      <c r="C5" s="27">
        <v>8470</v>
      </c>
      <c r="I5"/>
      <c r="J5"/>
    </row>
    <row r="6" ht="15" customHeight="1" spans="1:10" x14ac:dyDescent="0.25">
      <c r="A6" s="15" t="s">
        <v>64</v>
      </c>
      <c r="B6" s="15" t="s">
        <v>65</v>
      </c>
      <c r="C6" s="27">
        <v>1815</v>
      </c>
      <c r="I6"/>
      <c r="J6"/>
    </row>
    <row r="7" ht="15" customHeight="1" spans="9:10" x14ac:dyDescent="0.25">
      <c r="I7"/>
      <c r="J7"/>
    </row>
    <row r="8" ht="15" customHeight="1" x14ac:dyDescent="0.25"/>
    <row r="9" ht="15" customHeight="1" spans="9:10" x14ac:dyDescent="0.25">
      <c r="I9" s="20" t="s">
        <v>39</v>
      </c>
      <c r="J9" s="21" t="s">
        <v>66</v>
      </c>
    </row>
    <row r="10" ht="15" customHeight="1" spans="9:9" x14ac:dyDescent="0.25">
      <c r="I10" s="20" t="s">
        <v>41</v>
      </c>
    </row>
    <row r="11" ht="15" customHeight="1" spans="9:10" x14ac:dyDescent="0.25">
      <c r="I11" s="22" t="s">
        <v>67</v>
      </c>
      <c r="J11" s="23"/>
    </row>
    <row r="12" ht="15" customHeight="1" spans="9:9" x14ac:dyDescent="0.25">
      <c r="I12" s="20" t="s">
        <v>43</v>
      </c>
    </row>
    <row r="13" ht="15" customHeight="1" spans="9:10" x14ac:dyDescent="0.25">
      <c r="I13" s="22" t="s">
        <v>68</v>
      </c>
      <c r="J13" s="23"/>
    </row>
    <row r="14" ht="15" customHeight="1" spans="9:10" x14ac:dyDescent="0.25">
      <c r="I14" s="24" t="s">
        <v>45</v>
      </c>
      <c r="J14"/>
    </row>
    <row r="15" ht="15" customHeight="1" x14ac:dyDescent="0.25"/>
    <row r="16" ht="15" customHeight="1" spans="9:10" x14ac:dyDescent="0.25">
      <c r="I16" s="20" t="s">
        <v>46</v>
      </c>
      <c r="J16" s="9" t="s">
        <v>69</v>
      </c>
    </row>
    <row r="17" ht="15" customHeight="1" spans="9:10" x14ac:dyDescent="0.25">
      <c r="I17" s="20" t="s">
        <v>22</v>
      </c>
      <c r="J17" s="26" t="str" cm="1">
        <f t="array" ref="J17">IF(IF(ISERROR(G2)+ISERROR($J$16)=2,ERROR.TYPE(G2)=ERROR.TYPE($J$16),IF(ISERROR(G2)+ISERROR($J$16)=1,FALSE,IF(ISNUMBER(G2)*ISNUMBER($J$16)=1,ABS(G2-$J$16)&lt;=1E-9*(1+ABS($J$16)),EXACT(G2&amp;"",$J$16&amp;"")))),"OK","Differs")</f>
        <v>OK</v>
      </c>
    </row>
    <row r="18" ht="15" customHeight="1" x14ac:dyDescent="0.25"/>
    <row r="19" ht="15" customHeight="1" spans="9:10" x14ac:dyDescent="0.25">
      <c r="I19" s="19" t="s">
        <v>70</v>
      </c>
      <c r="J19"/>
    </row>
  </sheetData>
  <mergeCells count="6">
    <mergeCell ref="I1:J2"/>
    <mergeCell ref="I3:J7"/>
    <mergeCell ref="I11:J11"/>
    <mergeCell ref="I13:J13"/>
    <mergeCell ref="I14:J14"/>
    <mergeCell ref="I19:J19"/>
  </mergeCells>
  <conditionalFormatting sqref="J17">
    <cfRule type="expression" dxfId="1" priority="1">
      <formula>J17&lt;&gt;"OK"</formula>
    </cfRule>
  </conditionalFormatting>
  <pageMargins left="0.5" right="0.5" top="0.6" bottom="0.6" header="0.3" footer="0.3"/>
  <pageSetup paperSize="9" orientation="landscape" scale="8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2" width="14" customWidth="1"/>
    <col min="3" max="3" width="17" customWidth="1"/>
    <col min="5" max="5" width="25" customWidth="1"/>
    <col min="6" max="6" width="15" customWidth="1"/>
    <col min="7" max="7" width="3" customWidth="1"/>
    <col min="8" max="8" width="20" customWidth="1"/>
    <col min="9" max="9" width="48" customWidth="1"/>
  </cols>
  <sheetData>
    <row r="1" ht="21" customHeight="1" spans="1:9" x14ac:dyDescent="0.25">
      <c r="A1" s="11" t="s">
        <v>71</v>
      </c>
      <c r="B1" s="11" t="s">
        <v>72</v>
      </c>
      <c r="C1" s="11" t="s">
        <v>73</v>
      </c>
      <c r="E1" s="13" t="s">
        <v>74</v>
      </c>
      <c r="F1" s="17" t="s">
        <v>75</v>
      </c>
      <c r="H1" s="14" t="s">
        <v>76</v>
      </c>
      <c r="I1"/>
    </row>
    <row r="2" ht="15" customHeight="1" spans="1:9" x14ac:dyDescent="0.25">
      <c r="A2" s="15" t="s">
        <v>77</v>
      </c>
      <c r="B2" s="15" t="s">
        <v>78</v>
      </c>
      <c r="C2" s="15" t="s">
        <v>79</v>
      </c>
      <c r="E2" s="13" t="s">
        <v>73</v>
      </c>
      <c r="F2" s="29" t="str" cm="1">
        <f t="array" ref="F2">_xlfn.IFNA(INDEX(C2:C7, MATCH(F1, A2:A7, 0)), _xlfn.IFNA(INDEX(C2:C7, MATCH(F1, B2:B7, 0)), "Unknown account"))</f>
        <v>Housing costs</v>
      </c>
      <c r="H2" s="19" t="s">
        <v>80</v>
      </c>
      <c r="I2"/>
    </row>
    <row r="3" ht="15" customHeight="1" spans="1:9" x14ac:dyDescent="0.25">
      <c r="A3" s="15" t="s">
        <v>81</v>
      </c>
      <c r="B3" s="15" t="s">
        <v>82</v>
      </c>
      <c r="C3" s="15" t="s">
        <v>83</v>
      </c>
      <c r="H3"/>
      <c r="I3"/>
    </row>
    <row r="4" ht="15" customHeight="1" spans="1:9" x14ac:dyDescent="0.25">
      <c r="A4" s="15" t="s">
        <v>84</v>
      </c>
      <c r="B4" s="15" t="s">
        <v>75</v>
      </c>
      <c r="C4" s="15" t="s">
        <v>85</v>
      </c>
      <c r="H4"/>
      <c r="I4"/>
    </row>
    <row r="5" ht="15" customHeight="1" spans="1:9" x14ac:dyDescent="0.25">
      <c r="A5" s="15" t="s">
        <v>86</v>
      </c>
      <c r="B5" s="15" t="s">
        <v>87</v>
      </c>
      <c r="C5" s="15" t="s">
        <v>88</v>
      </c>
      <c r="H5"/>
      <c r="I5"/>
    </row>
    <row r="6" ht="15" customHeight="1" spans="1:9" x14ac:dyDescent="0.25">
      <c r="A6" s="15" t="s">
        <v>89</v>
      </c>
      <c r="B6" s="15"/>
      <c r="C6" s="15" t="s">
        <v>90</v>
      </c>
      <c r="H6"/>
      <c r="I6"/>
    </row>
    <row r="7" ht="15" customHeight="1" spans="1:3" x14ac:dyDescent="0.25">
      <c r="A7" s="15" t="s">
        <v>91</v>
      </c>
      <c r="B7" s="15" t="s">
        <v>92</v>
      </c>
      <c r="C7" s="15" t="s">
        <v>93</v>
      </c>
    </row>
    <row r="8" ht="15" customHeight="1" spans="8:9" x14ac:dyDescent="0.25">
      <c r="H8" s="20" t="s">
        <v>39</v>
      </c>
      <c r="I8" s="21" t="s">
        <v>94</v>
      </c>
    </row>
    <row r="9" ht="15" customHeight="1" spans="8:8" x14ac:dyDescent="0.25">
      <c r="H9" s="20" t="s">
        <v>41</v>
      </c>
    </row>
    <row r="10" ht="15" customHeight="1" spans="8:9" x14ac:dyDescent="0.25">
      <c r="H10" s="22" t="s">
        <v>95</v>
      </c>
      <c r="I10" s="23"/>
    </row>
    <row r="11" ht="15" customHeight="1" spans="8:9" x14ac:dyDescent="0.25">
      <c r="H11" s="23"/>
      <c r="I11" s="23"/>
    </row>
    <row r="12" ht="15" customHeight="1" spans="8:8" x14ac:dyDescent="0.25">
      <c r="H12" s="20" t="s">
        <v>43</v>
      </c>
    </row>
    <row r="13" ht="15" customHeight="1" spans="8:9" x14ac:dyDescent="0.25">
      <c r="H13" s="22" t="s">
        <v>96</v>
      </c>
      <c r="I13" s="23"/>
    </row>
    <row r="14" ht="15" customHeight="1" spans="8:9" x14ac:dyDescent="0.25">
      <c r="H14" s="23"/>
      <c r="I14" s="23"/>
    </row>
    <row r="15" ht="15" customHeight="1" spans="8:9" x14ac:dyDescent="0.25">
      <c r="H15" s="24" t="s">
        <v>45</v>
      </c>
      <c r="I15"/>
    </row>
    <row r="16" ht="15" customHeight="1" x14ac:dyDescent="0.25"/>
    <row r="17" ht="15" customHeight="1" spans="8:9" x14ac:dyDescent="0.25">
      <c r="H17" s="20" t="s">
        <v>46</v>
      </c>
      <c r="I17" s="9" t="s">
        <v>85</v>
      </c>
    </row>
    <row r="18" ht="15" customHeight="1" spans="8:9" x14ac:dyDescent="0.25">
      <c r="H18" s="20" t="s">
        <v>22</v>
      </c>
      <c r="I18" s="26" t="str" cm="1">
        <f t="array" ref="I18">IF(IF(ISERROR(F2)+ISERROR($I$17)=2,ERROR.TYPE(F2)=ERROR.TYPE($I$17),IF(ISERROR(F2)+ISERROR($I$17)=1,FALSE,IF(ISNUMBER(F2)*ISNUMBER($I$17)=1,ABS(F2-$I$17)&lt;=1E-9*(1+ABS($I$17)),EXACT(F2&amp;"",$I$17&amp;"")))),"OK","Differs")</f>
        <v>OK</v>
      </c>
    </row>
  </sheetData>
  <mergeCells count="5">
    <mergeCell ref="H1:I1"/>
    <mergeCell ref="H2:I6"/>
    <mergeCell ref="H10:I11"/>
    <mergeCell ref="H13:I14"/>
    <mergeCell ref="H15:I15"/>
  </mergeCells>
  <conditionalFormatting sqref="I18">
    <cfRule type="expression" dxfId="2" priority="1">
      <formula>I18&lt;&gt;"OK"</formula>
    </cfRule>
  </conditionalFormatting>
  <pageMargins left="0.5" right="0.5" top="0.6" bottom="0.6" header="0.3" footer="0.3"/>
  <pageSetup paperSize="9" orientation="landscape" scale="83"/>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28"/>
  <sheetViews>
    <sheetView workbookViewId="0" zoomScale="100">
      <selection activeCell="H2" sqref="H2"/>
    </sheetView>
  </sheetViews>
  <sheetFormatPr defaultRowHeight="15" outlineLevelRow="0" outlineLevelCol="0" x14ac:dyDescent="55"/>
  <cols>
    <col min="1" max="1" width="10" customWidth="1"/>
    <col min="2" max="2" width="17" customWidth="1"/>
    <col min="3" max="3" width="16" customWidth="1"/>
    <col min="5" max="5" width="10" customWidth="1"/>
    <col min="6" max="6" width="16" customWidth="1"/>
    <col min="8" max="8" width="18" customWidth="1"/>
    <col min="9" max="9" width="3" customWidth="1"/>
    <col min="10" max="10" width="20" customWidth="1"/>
    <col min="11" max="11" width="48" customWidth="1"/>
  </cols>
  <sheetData>
    <row r="1" ht="18" customHeight="1" spans="1:11" x14ac:dyDescent="0.25">
      <c r="A1" s="11" t="s">
        <v>97</v>
      </c>
      <c r="B1" s="11" t="s">
        <v>98</v>
      </c>
      <c r="C1" s="12" t="s">
        <v>99</v>
      </c>
      <c r="E1" s="13" t="s">
        <v>97</v>
      </c>
      <c r="F1" s="13" t="s">
        <v>50</v>
      </c>
      <c r="H1" s="13" t="s">
        <v>100</v>
      </c>
      <c r="J1" s="14" t="s">
        <v>101</v>
      </c>
      <c r="K1"/>
    </row>
    <row r="2" ht="18" customHeight="1" spans="1:11" x14ac:dyDescent="0.25">
      <c r="A2" s="15" t="s">
        <v>86</v>
      </c>
      <c r="B2" s="15" t="s">
        <v>102</v>
      </c>
      <c r="C2" s="27">
        <v>48250</v>
      </c>
      <c r="E2" s="17" t="s">
        <v>89</v>
      </c>
      <c r="F2" s="28">
        <v>214900</v>
      </c>
      <c r="H2" s="30" cm="1">
        <f t="array" ref="H2">_xlfn.LET(
  _xlpm.accounts, E2:E5,
  _xlpm.ledger, F2:F5,
  _xlpm.spec, _xlfn.IFNA(_xlfn.XLOOKUP(_xlpm.accounts, A2:A6, C2:C6), 0),
  SUM(ABS(_xlpm.ledger - _xlpm.spec))
)</f>
        <v>7450</v>
      </c>
      <c r="J2"/>
      <c r="K2"/>
    </row>
    <row r="3" ht="15" customHeight="1" spans="1:11" x14ac:dyDescent="0.25">
      <c r="A3" s="15" t="s">
        <v>89</v>
      </c>
      <c r="B3" s="15" t="s">
        <v>90</v>
      </c>
      <c r="C3" s="27">
        <v>212400</v>
      </c>
      <c r="E3" s="17" t="s">
        <v>103</v>
      </c>
      <c r="F3" s="28">
        <v>3150</v>
      </c>
      <c r="J3" s="19" t="s">
        <v>104</v>
      </c>
      <c r="K3"/>
    </row>
    <row r="4" ht="15" customHeight="1" spans="1:11" x14ac:dyDescent="0.25">
      <c r="A4" s="15" t="s">
        <v>91</v>
      </c>
      <c r="B4" s="15" t="s">
        <v>93</v>
      </c>
      <c r="C4" s="27">
        <v>96800</v>
      </c>
      <c r="E4" s="17" t="s">
        <v>81</v>
      </c>
      <c r="F4" s="28">
        <v>383200</v>
      </c>
      <c r="J4"/>
      <c r="K4"/>
    </row>
    <row r="5" ht="15" customHeight="1" spans="1:11" x14ac:dyDescent="0.25">
      <c r="A5" s="15" t="s">
        <v>81</v>
      </c>
      <c r="B5" s="15" t="s">
        <v>83</v>
      </c>
      <c r="C5" s="27">
        <v>385000</v>
      </c>
      <c r="E5" s="17" t="s">
        <v>86</v>
      </c>
      <c r="F5" s="28">
        <v>48250</v>
      </c>
      <c r="J5"/>
      <c r="K5"/>
    </row>
    <row r="6" ht="15" customHeight="1" spans="1:11" x14ac:dyDescent="0.25">
      <c r="A6" s="15" t="s">
        <v>77</v>
      </c>
      <c r="B6" s="15" t="s">
        <v>79</v>
      </c>
      <c r="C6" s="27">
        <v>1450000</v>
      </c>
      <c r="J6"/>
      <c r="K6"/>
    </row>
    <row r="7" ht="15" customHeight="1" spans="10:11" x14ac:dyDescent="0.25">
      <c r="J7"/>
      <c r="K7"/>
    </row>
    <row r="8" ht="15" customHeight="1" spans="10:11" x14ac:dyDescent="0.25">
      <c r="J8"/>
      <c r="K8"/>
    </row>
    <row r="9" ht="15" customHeight="1" x14ac:dyDescent="0.25"/>
    <row r="10" ht="15" customHeight="1" spans="10:11" x14ac:dyDescent="0.25">
      <c r="J10" s="20" t="s">
        <v>39</v>
      </c>
      <c r="K10" s="21" t="s">
        <v>105</v>
      </c>
    </row>
    <row r="11" ht="15" customHeight="1" spans="10:10" x14ac:dyDescent="0.25">
      <c r="J11" s="20" t="s">
        <v>41</v>
      </c>
    </row>
    <row r="12" ht="15" customHeight="1" spans="10:11" x14ac:dyDescent="0.25">
      <c r="J12" s="22" t="s">
        <v>106</v>
      </c>
      <c r="K12" s="23"/>
    </row>
    <row r="13" ht="15" customHeight="1" spans="10:11" x14ac:dyDescent="0.25">
      <c r="J13" s="23"/>
      <c r="K13" s="23"/>
    </row>
    <row r="14" ht="15" customHeight="1" spans="10:11" x14ac:dyDescent="0.25">
      <c r="J14" s="23"/>
      <c r="K14" s="23"/>
    </row>
    <row r="15" ht="15" customHeight="1" spans="10:11" x14ac:dyDescent="0.25">
      <c r="J15" s="23"/>
      <c r="K15" s="23"/>
    </row>
    <row r="16" ht="15" customHeight="1" spans="10:11" x14ac:dyDescent="0.25">
      <c r="J16" s="23"/>
      <c r="K16" s="23"/>
    </row>
    <row r="17" ht="15" customHeight="1" spans="10:11" x14ac:dyDescent="0.25">
      <c r="J17" s="23"/>
      <c r="K17" s="23"/>
    </row>
    <row r="18" ht="15" customHeight="1" spans="10:10" x14ac:dyDescent="0.25">
      <c r="J18" s="20" t="s">
        <v>43</v>
      </c>
    </row>
    <row r="19" ht="15" customHeight="1" spans="10:11" x14ac:dyDescent="0.25">
      <c r="J19" s="22" t="s">
        <v>107</v>
      </c>
      <c r="K19" s="23"/>
    </row>
    <row r="20" ht="15" customHeight="1" spans="10:11" x14ac:dyDescent="0.25">
      <c r="J20" s="23"/>
      <c r="K20" s="23"/>
    </row>
    <row r="21" ht="15" customHeight="1" spans="10:11" x14ac:dyDescent="0.25">
      <c r="J21" s="23"/>
      <c r="K21" s="23"/>
    </row>
    <row r="22" ht="15" customHeight="1" spans="10:11" x14ac:dyDescent="0.25">
      <c r="J22" s="23"/>
      <c r="K22" s="23"/>
    </row>
    <row r="23" ht="15" customHeight="1" spans="10:11" x14ac:dyDescent="0.25">
      <c r="J23" s="23"/>
      <c r="K23" s="23"/>
    </row>
    <row r="24" ht="15" customHeight="1" spans="10:11" x14ac:dyDescent="0.25">
      <c r="J24" s="23"/>
      <c r="K24" s="23"/>
    </row>
    <row r="25" ht="15" customHeight="1" spans="10:11" x14ac:dyDescent="0.25">
      <c r="J25" s="24" t="s">
        <v>45</v>
      </c>
      <c r="K25"/>
    </row>
    <row r="26" ht="15" customHeight="1" x14ac:dyDescent="0.25"/>
    <row r="27" ht="15" customHeight="1" spans="10:11" x14ac:dyDescent="0.25">
      <c r="J27" s="20" t="s">
        <v>46</v>
      </c>
      <c r="K27" s="31">
        <v>7450</v>
      </c>
    </row>
    <row r="28" ht="15" customHeight="1" spans="10:11" x14ac:dyDescent="0.25">
      <c r="J28" s="20" t="s">
        <v>22</v>
      </c>
      <c r="K28" s="26" t="str" cm="1">
        <f t="array" ref="K28">IF(IF(ISERROR(H2)+ISERROR($K$27)=2,ERROR.TYPE(H2)=ERROR.TYPE($K$27),IF(ISERROR(H2)+ISERROR($K$27)=1,FALSE,IF(ISNUMBER(H2)*ISNUMBER($K$27)=1,ABS(H2-$K$27)&lt;=1E-9*(1+ABS($K$27)),EXACT(H2&amp;"",$K$27&amp;"")))),"OK","Differs")</f>
        <v>OK</v>
      </c>
    </row>
  </sheetData>
  <mergeCells count="5">
    <mergeCell ref="J1:K2"/>
    <mergeCell ref="J3:K8"/>
    <mergeCell ref="J12:K17"/>
    <mergeCell ref="J19:K24"/>
    <mergeCell ref="J25:K25"/>
  </mergeCells>
  <conditionalFormatting sqref="K28">
    <cfRule type="expression" dxfId="3" priority="1">
      <formula>K28&lt;&gt;"OK"</formula>
    </cfRule>
  </conditionalFormatting>
  <pageMargins left="0.5" right="0.5" top="0.6" bottom="0.6" header="0.3" footer="0.3"/>
  <pageSetup paperSize="9" orientation="landscape" scale="7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IFNA: DivZero example workbook</dc:title>
  <dc:subject>Returns a fallback of your choice when a formula produces #N/A, and passes every other result through unchanged, including other errors.</dc:subject>
  <dc:description/>
  <dc:language>en-US</dc:language>
  <cp:keywords/>
  <cp:category/>
  <cp:lastModifiedBy>DivZero</cp:lastModifiedBy>
  <dcterms:created xsi:type="dcterms:W3CDTF">2026-10-23T15:24:05Z</dcterms:created>
  <dcterms:modified xsi:type="dcterms:W3CDTF">2026-10-23T15:24:05Z</dcterms:modified>
</cp:coreProperties>
</file>