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'Beginner'!$A$1:$F$17</definedName>
    <definedName name="_xlnm.Print_Area" localSheetId="2">'Intermediate'!$A$1:$G$18</definedName>
    <definedName name="_xlnm.Print_Area" localSheetId="3">'Advanced'!$A$1:$G$18</definedName>
    <definedName name="_xlnm.Print_Area" localSheetId="4">'Master'!$A$1:$I$33</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<sst xmlns="http://schemas.openxmlformats.org/spreadsheetml/2006/main" count="114" uniqueCount="86">
  <si>
    <t>IF</t>
  </si>
  <si>
    <t>DivZero example workbook</t>
  </si>
  <si>
    <t>What it does</t>
  </si>
  <si>
    <t>Checks a condition and returns one value when it holds and another value when it does not.</t>
  </si>
  <si>
    <t>Formula page</t>
  </si>
  <si>
    <t>https://divzero.app/en/functions/if/</t>
  </si>
  <si>
    <t>The examples in this file</t>
  </si>
  <si>
    <t>Beginner</t>
  </si>
  <si>
    <t>Flag reconciling differences against the follow-up threshold</t>
  </si>
  <si>
    <t>Intermediate</t>
  </si>
  <si>
    <t>Debtor confirmations: no reply is not the same as zero</t>
  </si>
  <si>
    <t>Advanced</t>
  </si>
  <si>
    <t>Provision on overdue receivables in three bands with nested tests</t>
  </si>
  <si>
    <t>Master</t>
  </si>
  <si>
    <t>Trial balance against client specifications for all accounts at once</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</si>
  <si>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</si>
  <si>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</si>
  <si>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</si>
  <si>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</si>
  <si>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</si>
  <si>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</si>
  <si>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</si>
  <si>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</si>
  <si>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</si>
  <si>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</si>
  <si>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</si>
  <si>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</si>
  <si>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</si>
  <si>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</si>
  <si>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</si>
  <si>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Account</t>
  </si>
  <si>
    <t>Difference</t>
  </si>
  <si>
    <t>Follow-up</t>
  </si>
  <si>
    <t>Beginner: Flag reconciling differences against the follow-up threshold</t>
  </si>
  <si>
    <t>1300 Receivables</t>
  </si>
  <si>
    <t>1600 Payables</t>
  </si>
  <si>
    <t>You reconcile the ledger to the client's specifications and list the difference per account. Differences of 1,500 or more must be followed up; anything below that stays on the schedule without follow-up. A difference of exactly 1,500 counts as follow-up. You want a column that says Investigate or Below threshold, so the working paper shows at a glance what is left to do.</t>
  </si>
  <si>
    <t>1100 Bank</t>
  </si>
  <si>
    <t>1800 VAT payable</t>
  </si>
  <si>
    <t>4500 Premises costs</t>
  </si>
  <si>
    <t>Formula cell</t>
  </si>
  <si>
    <t>C2</t>
  </si>
  <si>
    <t>Formula (comma separators)</t>
  </si>
  <si>
    <t>=IF(B2&gt;=1500, "Investigate", "Below threshold")</t>
  </si>
  <si>
    <t>Formula (semicolon separators)</t>
  </si>
  <si>
    <t>=IF(B2&gt;=1500; "Investigate"; "Below threshold")</t>
  </si>
  <si>
    <t>Plain text. The formula in the cell itself follows your Excel's separators.</t>
  </si>
  <si>
    <t>Expected result</t>
  </si>
  <si>
    <t>Investigate</t>
  </si>
  <si>
    <t>Relation</t>
  </si>
  <si>
    <t>Ledger balance</t>
  </si>
  <si>
    <t>Confirmed balance</t>
  </si>
  <si>
    <t>Intermediate: Debtor confirmations: no reply is not the same as zero</t>
  </si>
  <si>
    <t>D1001</t>
  </si>
  <si>
    <t>D1002</t>
  </si>
  <si>
    <t>You sent balance confirmations to your customers at 31 December 2025. In column C you enter the balance each customer confirmed. An empty cell means the customer has not replied yet and you still have to follow up; a 0 means the customer confirmed that they owe nothing. You want the difference with the ledger per customer, and a clear note for each customer who has not replied.</t>
  </si>
  <si>
    <t>D1003</t>
  </si>
  <si>
    <t>D1004</t>
  </si>
  <si>
    <t>D1005</t>
  </si>
  <si>
    <t>D2</t>
  </si>
  <si>
    <t>=IF(C2="", "No reply", B2-C2)</t>
  </si>
  <si>
    <t>=IF(C2=""; "No reply"; B2-C2)</t>
  </si>
  <si>
    <t>Invoice no.</t>
  </si>
  <si>
    <t>Days overdue</t>
  </si>
  <si>
    <t>Open amount</t>
  </si>
  <si>
    <t>Provision</t>
  </si>
  <si>
    <t>Advanced: Provision on overdue receivables in three bands with nested tests</t>
  </si>
  <si>
    <t>26-0118</t>
  </si>
  <si>
    <t>26-0071</t>
  </si>
  <si>
    <t>In the aging list of Veldhuis Installatie BV you recalculate the provision for doubtful debts, with a percentage of the open amount per band: 50% when an invoice is 90 days or more overdue; 10% from 30 days; 2% below that. The percentage applies to the whole open amount, not per slice. You want one formula per invoice that picks the percentage and multiplies, and an invoice at exactly 90 days must fall in the top band.</t>
  </si>
  <si>
    <t>26-0142</t>
  </si>
  <si>
    <t>26-0203</t>
  </si>
  <si>
    <t>26-0054</t>
  </si>
  <si>
    <t>=C2 * IF(B2&gt;=90, 0.5, IF(B2&gt;=30, 0.1, 0.02))</t>
  </si>
  <si>
    <t>=C2 * IF(B2&gt;=90; 0,5; IF(B2&gt;=30; 0,1; 0,02))</t>
  </si>
  <si>
    <t>Trial balance</t>
  </si>
  <si>
    <t>Specification</t>
  </si>
  <si>
    <t>To follow up</t>
  </si>
  <si>
    <t>Performance materiality</t>
  </si>
  <si>
    <t>Master: Trial balance against client specifications for all accounts at once</t>
  </si>
  <si>
    <t>You compare the year-end balance per account in the trial balance with the balance in the specification the client delivered. Performance materiality is 15,000 (cell F2). Where the absolute difference exceeds it, you want the difference to follow up; otherwise 0. An empty specification cell means the client has not delivered that specification yet, and the account must not be cleared by accident; a 0 means the specification shows a nil balance.</t>
  </si>
  <si>
    <t>Request specification</t>
  </si>
  <si>
    <t>3000 Inventory</t>
  </si>
  <si>
    <t>D2:D7</t>
  </si>
  <si>
    <t xml:space="preserve">=LET(
  ledger, B2:B7,
  spec, C2:C7,
  pm, $F$2,
  IF(spec = "", "Request specification",
    IF(ABS(ledger - spec) &gt; pm, ledger - spec, 0))
)</t>
  </si>
  <si>
    <t xml:space="preserve">=LET(
  ledger; B2:B7;
  spec; C2:C7;
  pm; $F$2;
  IF(spec = ""; "Request specification";
    IF(ABS(ledger - spec) &gt; pm; ledger - spec; 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</si>
</sst>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164" fontId="4" fillId="3" borderId="2" xfId="0" applyNumberFormat="1" applyFont="1" applyFill="1" applyBorder="1"/>
    <xf numFmtId="164" fontId="4" fillId="4" borderId="1" xfId="0" applyNumberFormat="1" applyFont="1" applyFill="1" applyBorder="1" applyAlignment="1">
      <alignment horizontal="right" vertical="top" indent="1"/>
    </xf>
    <xf numFmtId="3" fontId="4" fillId="0" borderId="1" xfId="0" applyNumberFormat="1" applyFont="1" applyBorder="1"/>
    <xf numFmtId="164" fontId="4" fillId="2" borderId="1" xfId="0" applyNumberFormat="1" applyFont="1" applyFill="1" applyBorder="1"/>
    <xf numFmtId="164" fontId="4" fillId="3" borderId="1" xfId="0" applyNumberFormat="1" applyFont="1" applyFill="1" applyBorder="1"/>
    <xf numFmtId="0" fontId="4" fillId="3"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i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7"/>
  <sheetViews>
    <sheetView workbookViewId="0" zoomScale="100">
      <selection activeCell="C2" sqref="C2"/>
    </sheetView>
  </sheetViews>
  <sheetFormatPr defaultRowHeight="15" outlineLevelRow="0" outlineLevelCol="0" x14ac:dyDescent="55"/>
  <cols>
    <col min="1" max="1" width="21" customWidth="1"/>
    <col min="2" max="3" width="13" customWidth="1"/>
    <col min="4" max="4" width="3" customWidth="1"/>
    <col min="5" max="5" width="20" customWidth="1"/>
    <col min="6" max="6" width="48" customWidth="1"/>
  </cols>
  <sheetData>
    <row r="1" ht="18" customHeight="1" spans="1:6" x14ac:dyDescent="0.25">
      <c r="A1" s="11" t="s">
        <v>30</v>
      </c>
      <c r="B1" s="12" t="s">
        <v>31</v>
      </c>
      <c r="C1" s="13" t="s">
        <v>32</v>
      </c>
      <c r="E1" s="14" t="s">
        <v>33</v>
      </c>
      <c r="F1"/>
    </row>
    <row r="2" ht="18" customHeight="1" spans="1:6" x14ac:dyDescent="0.25">
      <c r="A2" s="15" t="s">
        <v>34</v>
      </c>
      <c r="B2" s="16">
        <v>4250</v>
      </c>
      <c r="C2" s="17" t="str" cm="1">
        <f t="array" ref="C2">IF(B2&gt;=1500, "Investigate", "Below threshold")</f>
        <v>Investigate</v>
      </c>
      <c r="E2"/>
      <c r="F2"/>
    </row>
    <row r="3" ht="15" customHeight="1" spans="1:6" x14ac:dyDescent="0.25">
      <c r="A3" s="15" t="s">
        <v>35</v>
      </c>
      <c r="B3" s="16">
        <v>1500</v>
      </c>
      <c r="E3" s="18" t="s">
        <v>36</v>
      </c>
      <c r="F3"/>
    </row>
    <row r="4" ht="15" customHeight="1" spans="1:6" x14ac:dyDescent="0.25">
      <c r="A4" s="15" t="s">
        <v>37</v>
      </c>
      <c r="B4" s="16">
        <v>0</v>
      </c>
      <c r="E4"/>
      <c r="F4"/>
    </row>
    <row r="5" ht="15" customHeight="1" spans="1:6" x14ac:dyDescent="0.25">
      <c r="A5" s="15" t="s">
        <v>38</v>
      </c>
      <c r="B5" s="16">
        <v>12800</v>
      </c>
      <c r="E5"/>
      <c r="F5"/>
    </row>
    <row r="6" ht="15" customHeight="1" spans="1:6" x14ac:dyDescent="0.25">
      <c r="A6" s="15" t="s">
        <v>39</v>
      </c>
      <c r="B6" s="16">
        <v>380</v>
      </c>
      <c r="E6"/>
      <c r="F6"/>
    </row>
    <row r="7" ht="15" customHeight="1" spans="5:6" x14ac:dyDescent="0.25">
      <c r="E7"/>
      <c r="F7"/>
    </row>
    <row r="8" ht="15" customHeight="1" x14ac:dyDescent="0.25"/>
    <row r="9" ht="15" customHeight="1" spans="5:6" x14ac:dyDescent="0.25">
      <c r="E9" s="19" t="s">
        <v>40</v>
      </c>
      <c r="F9" s="20" t="s">
        <v>41</v>
      </c>
    </row>
    <row r="10" ht="15" customHeight="1" spans="5:5" x14ac:dyDescent="0.25">
      <c r="E10" s="19" t="s">
        <v>42</v>
      </c>
    </row>
    <row r="11" ht="15" customHeight="1" spans="5:6" x14ac:dyDescent="0.25">
      <c r="E11" s="21" t="s">
        <v>43</v>
      </c>
      <c r="F11" s="22"/>
    </row>
    <row r="12" ht="15" customHeight="1" spans="5:5" x14ac:dyDescent="0.25">
      <c r="E12" s="19" t="s">
        <v>44</v>
      </c>
    </row>
    <row r="13" ht="15" customHeight="1" spans="5:6" x14ac:dyDescent="0.25">
      <c r="E13" s="21" t="s">
        <v>45</v>
      </c>
      <c r="F13" s="22"/>
    </row>
    <row r="14" ht="15" customHeight="1" spans="5:6" x14ac:dyDescent="0.25">
      <c r="E14" s="23" t="s">
        <v>46</v>
      </c>
      <c r="F14"/>
    </row>
    <row r="15" ht="15" customHeight="1" x14ac:dyDescent="0.25"/>
    <row r="16" ht="15" customHeight="1" spans="5:6" x14ac:dyDescent="0.25">
      <c r="E16" s="19" t="s">
        <v>47</v>
      </c>
      <c r="F16" s="9" t="s">
        <v>48</v>
      </c>
    </row>
    <row r="17" ht="15" customHeight="1" spans="5:6" x14ac:dyDescent="0.25">
      <c r="E17" s="19" t="s">
        <v>22</v>
      </c>
      <c r="F17" s="24" t="str" cm="1">
        <f t="array" ref="F17">IF(IF(ISERROR(C2)+ISERROR($F$16)=2,ERROR.TYPE(C2)=ERROR.TYPE($F$16),IF(ISERROR(C2)+ISERROR($F$16)=1,FALSE,IF(ISNUMBER(C2)*ISNUMBER($F$16)=1,ABS(C2-$F$16)&lt;=1E-9*(1+ABS($F$16)),EXACT(C2&amp;"",$F$16&amp;"")))),"OK","Differs")</f>
        <v>OK</v>
      </c>
    </row>
  </sheetData>
  <mergeCells count="5">
    <mergeCell ref="E1:F2"/>
    <mergeCell ref="E3:F7"/>
    <mergeCell ref="E11:F11"/>
    <mergeCell ref="E13:F13"/>
    <mergeCell ref="E14:F14"/>
  </mergeCells>
  <conditionalFormatting sqref="F17">
    <cfRule type="expression" dxfId="0" priority="1">
      <formula>F17&lt;&gt;"OK"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8"/>
  <sheetViews>
    <sheetView workbookViewId="0" zoomScale="100">
      <selection activeCell="D2" sqref="D2"/>
    </sheetView>
  </sheetViews>
  <sheetFormatPr defaultRowHeight="15" outlineLevelRow="0" outlineLevelCol="0" x14ac:dyDescent="55"/>
  <cols>
    <col min="1" max="1" width="11" customWidth="1"/>
    <col min="2" max="2" width="17" customWidth="1"/>
    <col min="3" max="3" width="20" customWidth="1"/>
    <col min="4" max="4" width="12" customWidth="1"/>
    <col min="5" max="5" width="3" customWidth="1"/>
    <col min="6" max="6" width="20" customWidth="1"/>
    <col min="7" max="7" width="48" customWidth="1"/>
  </cols>
  <sheetData>
    <row r="1" ht="18" customHeight="1" spans="1:7" x14ac:dyDescent="0.25">
      <c r="A1" s="11" t="s">
        <v>49</v>
      </c>
      <c r="B1" s="12" t="s">
        <v>50</v>
      </c>
      <c r="C1" s="12" t="s">
        <v>51</v>
      </c>
      <c r="D1" s="13" t="s">
        <v>31</v>
      </c>
      <c r="F1" s="14" t="s">
        <v>52</v>
      </c>
      <c r="G1"/>
    </row>
    <row r="2" ht="18" customHeight="1" spans="1:7" x14ac:dyDescent="0.25">
      <c r="A2" s="15" t="s">
        <v>53</v>
      </c>
      <c r="B2" s="16">
        <v>18250</v>
      </c>
      <c r="C2" s="16">
        <v>17900</v>
      </c>
      <c r="D2" s="25" cm="1">
        <f t="array" ref="D2">IF(C2="", "No reply", B2-C2)</f>
        <v>350</v>
      </c>
      <c r="F2"/>
      <c r="G2"/>
    </row>
    <row r="3" ht="15" customHeight="1" spans="1:7" x14ac:dyDescent="0.25">
      <c r="A3" s="15" t="s">
        <v>54</v>
      </c>
      <c r="B3" s="16">
        <v>6400</v>
      </c>
      <c r="C3" s="15"/>
      <c r="F3" s="18" t="s">
        <v>55</v>
      </c>
      <c r="G3"/>
    </row>
    <row r="4" ht="15" customHeight="1" spans="1:7" x14ac:dyDescent="0.25">
      <c r="A4" s="15" t="s">
        <v>56</v>
      </c>
      <c r="B4" s="16">
        <v>4200</v>
      </c>
      <c r="C4" s="16">
        <v>0</v>
      </c>
      <c r="F4"/>
      <c r="G4"/>
    </row>
    <row r="5" ht="15" customHeight="1" spans="1:7" x14ac:dyDescent="0.25">
      <c r="A5" s="15" t="s">
        <v>57</v>
      </c>
      <c r="B5" s="16">
        <v>9800</v>
      </c>
      <c r="C5" s="16">
        <v>9800</v>
      </c>
      <c r="F5"/>
      <c r="G5"/>
    </row>
    <row r="6" ht="15" customHeight="1" spans="1:7" x14ac:dyDescent="0.25">
      <c r="A6" s="15" t="s">
        <v>58</v>
      </c>
      <c r="B6" s="16">
        <v>15600</v>
      </c>
      <c r="C6" s="15"/>
      <c r="F6"/>
      <c r="G6"/>
    </row>
    <row r="7" ht="15" customHeight="1" spans="6:7" x14ac:dyDescent="0.25">
      <c r="F7"/>
      <c r="G7"/>
    </row>
    <row r="8" ht="15" customHeight="1" spans="6:7" x14ac:dyDescent="0.25">
      <c r="F8"/>
      <c r="G8"/>
    </row>
    <row r="9" ht="15" customHeight="1" x14ac:dyDescent="0.25"/>
    <row r="10" ht="15" customHeight="1" spans="6:7" x14ac:dyDescent="0.25">
      <c r="F10" s="19" t="s">
        <v>40</v>
      </c>
      <c r="G10" s="20" t="s">
        <v>59</v>
      </c>
    </row>
    <row r="11" ht="15" customHeight="1" spans="6:6" x14ac:dyDescent="0.25">
      <c r="F11" s="19" t="s">
        <v>42</v>
      </c>
    </row>
    <row r="12" ht="15" customHeight="1" spans="6:7" x14ac:dyDescent="0.25">
      <c r="F12" s="21" t="s">
        <v>60</v>
      </c>
      <c r="G12" s="22"/>
    </row>
    <row r="13" ht="15" customHeight="1" spans="6:6" x14ac:dyDescent="0.25">
      <c r="F13" s="19" t="s">
        <v>44</v>
      </c>
    </row>
    <row r="14" ht="15" customHeight="1" spans="6:7" x14ac:dyDescent="0.25">
      <c r="F14" s="21" t="s">
        <v>61</v>
      </c>
      <c r="G14" s="22"/>
    </row>
    <row r="15" ht="15" customHeight="1" spans="6:7" x14ac:dyDescent="0.25">
      <c r="F15" s="23" t="s">
        <v>46</v>
      </c>
      <c r="G15"/>
    </row>
    <row r="16" ht="15" customHeight="1" x14ac:dyDescent="0.25"/>
    <row r="17" ht="15" customHeight="1" spans="6:7" x14ac:dyDescent="0.25">
      <c r="F17" s="19" t="s">
        <v>47</v>
      </c>
      <c r="G17" s="26">
        <v>350</v>
      </c>
    </row>
    <row r="18" ht="15" customHeight="1" spans="6:7" x14ac:dyDescent="0.25">
      <c r="F18" s="19" t="s">
        <v>22</v>
      </c>
      <c r="G18" s="24" t="str" cm="1">
        <f t="array" ref="G18">IF(IF(ISERROR(D2)+ISERROR($G$17)=2,ERROR.TYPE(D2)=ERROR.TYPE($G$17),IF(ISERROR(D2)+ISERROR($G$17)=1,FALSE,IF(ISNUMBER(D2)*ISNUMBER($G$17)=1,ABS(D2-$G$17)&lt;=1E-9*(1+ABS($G$17)),EXACT(D2&amp;"",$G$17&amp;"")))),"OK","Differs")</f>
        <v>OK</v>
      </c>
    </row>
  </sheetData>
  <mergeCells count="5">
    <mergeCell ref="F1:G2"/>
    <mergeCell ref="F3:G8"/>
    <mergeCell ref="F12:G12"/>
    <mergeCell ref="F14:G14"/>
    <mergeCell ref="F15:G15"/>
  </mergeCells>
  <conditionalFormatting sqref="G18">
    <cfRule type="expression" dxfId="1" priority="1">
      <formula>G18&lt;&gt;"OK"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8"/>
  <sheetViews>
    <sheetView workbookViewId="0" zoomScale="100">
      <selection activeCell="D2" sqref="D2"/>
    </sheetView>
  </sheetViews>
  <sheetFormatPr defaultRowHeight="15" outlineLevelRow="0" outlineLevelCol="0" x14ac:dyDescent="55"/>
  <cols>
    <col min="1" max="1" width="14" customWidth="1"/>
    <col min="2" max="2" width="15" customWidth="1"/>
    <col min="3" max="3" width="14" customWidth="1"/>
    <col min="4" max="4" width="12" customWidth="1"/>
    <col min="5" max="5" width="3" customWidth="1"/>
    <col min="6" max="6" width="20" customWidth="1"/>
    <col min="7" max="7" width="48" customWidth="1"/>
  </cols>
  <sheetData>
    <row r="1" ht="18" customHeight="1" spans="1:7" x14ac:dyDescent="0.25">
      <c r="A1" s="11" t="s">
        <v>62</v>
      </c>
      <c r="B1" s="12" t="s">
        <v>63</v>
      </c>
      <c r="C1" s="12" t="s">
        <v>64</v>
      </c>
      <c r="D1" s="13" t="s">
        <v>65</v>
      </c>
      <c r="F1" s="14" t="s">
        <v>66</v>
      </c>
      <c r="G1"/>
    </row>
    <row r="2" ht="18" customHeight="1" spans="1:7" x14ac:dyDescent="0.25">
      <c r="A2" s="15" t="s">
        <v>67</v>
      </c>
      <c r="B2" s="27">
        <v>47</v>
      </c>
      <c r="C2" s="16">
        <v>12000</v>
      </c>
      <c r="D2" s="25" cm="1">
        <f t="array" ref="D2">C2 * IF(B2&gt;=90, 0.5, IF(B2&gt;=30, 0.1, 0.02))</f>
        <v>1200</v>
      </c>
      <c r="F2"/>
      <c r="G2"/>
    </row>
    <row r="3" ht="15" customHeight="1" spans="1:7" x14ac:dyDescent="0.25">
      <c r="A3" s="15" t="s">
        <v>68</v>
      </c>
      <c r="B3" s="27">
        <v>112</v>
      </c>
      <c r="C3" s="16">
        <v>8400</v>
      </c>
      <c r="F3" s="18" t="s">
        <v>69</v>
      </c>
      <c r="G3"/>
    </row>
    <row r="4" ht="15" customHeight="1" spans="1:7" x14ac:dyDescent="0.25">
      <c r="A4" s="15" t="s">
        <v>70</v>
      </c>
      <c r="B4" s="27">
        <v>30</v>
      </c>
      <c r="C4" s="16">
        <v>5000</v>
      </c>
      <c r="F4"/>
      <c r="G4"/>
    </row>
    <row r="5" ht="15" customHeight="1" spans="1:7" x14ac:dyDescent="0.25">
      <c r="A5" s="15" t="s">
        <v>71</v>
      </c>
      <c r="B5" s="27">
        <v>12</v>
      </c>
      <c r="C5" s="16">
        <v>7350</v>
      </c>
      <c r="F5"/>
      <c r="G5"/>
    </row>
    <row r="6" ht="15" customHeight="1" spans="1:7" x14ac:dyDescent="0.25">
      <c r="A6" s="15" t="s">
        <v>72</v>
      </c>
      <c r="B6" s="27">
        <v>90</v>
      </c>
      <c r="C6" s="16">
        <v>3000</v>
      </c>
      <c r="F6"/>
      <c r="G6"/>
    </row>
    <row r="7" ht="15" customHeight="1" spans="6:7" x14ac:dyDescent="0.25">
      <c r="F7"/>
      <c r="G7"/>
    </row>
    <row r="8" ht="15" customHeight="1" spans="6:7" x14ac:dyDescent="0.25">
      <c r="F8"/>
      <c r="G8"/>
    </row>
    <row r="9" ht="15" customHeight="1" x14ac:dyDescent="0.25"/>
    <row r="10" ht="15" customHeight="1" spans="6:7" x14ac:dyDescent="0.25">
      <c r="F10" s="19" t="s">
        <v>40</v>
      </c>
      <c r="G10" s="20" t="s">
        <v>59</v>
      </c>
    </row>
    <row r="11" ht="15" customHeight="1" spans="6:6" x14ac:dyDescent="0.25">
      <c r="F11" s="19" t="s">
        <v>42</v>
      </c>
    </row>
    <row r="12" ht="15" customHeight="1" spans="6:7" x14ac:dyDescent="0.25">
      <c r="F12" s="21" t="s">
        <v>73</v>
      </c>
      <c r="G12" s="22"/>
    </row>
    <row r="13" ht="15" customHeight="1" spans="6:6" x14ac:dyDescent="0.25">
      <c r="F13" s="19" t="s">
        <v>44</v>
      </c>
    </row>
    <row r="14" ht="15" customHeight="1" spans="6:7" x14ac:dyDescent="0.25">
      <c r="F14" s="21" t="s">
        <v>74</v>
      </c>
      <c r="G14" s="22"/>
    </row>
    <row r="15" ht="15" customHeight="1" spans="6:7" x14ac:dyDescent="0.25">
      <c r="F15" s="23" t="s">
        <v>46</v>
      </c>
      <c r="G15"/>
    </row>
    <row r="16" ht="15" customHeight="1" x14ac:dyDescent="0.25"/>
    <row r="17" ht="15" customHeight="1" spans="6:7" x14ac:dyDescent="0.25">
      <c r="F17" s="19" t="s">
        <v>47</v>
      </c>
      <c r="G17" s="26">
        <v>1200</v>
      </c>
    </row>
    <row r="18" ht="15" customHeight="1" spans="6:7" x14ac:dyDescent="0.25">
      <c r="F18" s="19" t="s">
        <v>22</v>
      </c>
      <c r="G18" s="24" t="str" cm="1">
        <f t="array" ref="G18">IF(IF(ISERROR(D2)+ISERROR($G$17)=2,ERROR.TYPE(D2)=ERROR.TYPE($G$17),IF(ISERROR(D2)+ISERROR($G$17)=1,FALSE,IF(ISNUMBER(D2)*ISNUMBER($G$17)=1,ABS(D2-$G$17)&lt;=1E-9*(1+ABS($G$17)),EXACT(D2&amp;"",$G$17&amp;"")))),"OK","Differs")</f>
        <v>OK</v>
      </c>
    </row>
  </sheetData>
  <mergeCells count="5">
    <mergeCell ref="F1:G2"/>
    <mergeCell ref="F3:G8"/>
    <mergeCell ref="F12:G12"/>
    <mergeCell ref="F14:G14"/>
    <mergeCell ref="F15:G15"/>
  </mergeCells>
  <conditionalFormatting sqref="G18">
    <cfRule type="expression" dxfId="2" priority="1">
      <formula>G18&lt;&gt;"OK"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33"/>
  <sheetViews>
    <sheetView workbookViewId="0" zoomScale="100">
      <selection activeCell="D2" sqref="D2"/>
    </sheetView>
  </sheetViews>
  <sheetFormatPr defaultRowHeight="15" outlineLevelRow="0" outlineLevelCol="0" x14ac:dyDescent="55"/>
  <cols>
    <col min="1" max="1" width="21" customWidth="1"/>
    <col min="2" max="3" width="16" customWidth="1"/>
    <col min="4" max="4" width="23" customWidth="1"/>
    <col min="6" max="6" width="25" customWidth="1"/>
    <col min="7" max="7" width="3" customWidth="1"/>
    <col min="8" max="8" width="20" customWidth="1"/>
    <col min="9" max="9" width="48" customWidth="1"/>
  </cols>
  <sheetData>
    <row r="1" ht="18" customHeight="1" spans="1:9" x14ac:dyDescent="0.25">
      <c r="A1" s="11" t="s">
        <v>30</v>
      </c>
      <c r="B1" s="12" t="s">
        <v>75</v>
      </c>
      <c r="C1" s="12" t="s">
        <v>76</v>
      </c>
      <c r="D1" s="13" t="s">
        <v>77</v>
      </c>
      <c r="F1" s="13" t="s">
        <v>78</v>
      </c>
      <c r="H1" s="14" t="s">
        <v>79</v>
      </c>
      <c r="I1"/>
    </row>
    <row r="2" ht="18" customHeight="1" spans="1:9" x14ac:dyDescent="0.25">
      <c r="A2" s="15" t="s">
        <v>34</v>
      </c>
      <c r="B2" s="16">
        <v>482300</v>
      </c>
      <c r="C2" s="16">
        <v>455800</v>
      </c>
      <c r="D2" s="25" cm="1">
        <f t="array" ref="D2:D7">_xlfn.LET(
  _xlpm.ledger, B2:B7,
  _xlpm.spec, C2:C7,
  _xlpm.pm, $F$2,
  IF(_xlpm.spec = "", "Request specification", IF(ABS(_xlpm.ledger - _xlpm.spec) &gt; _xlpm.pm, _xlpm.ledger - _xlpm.spec, 0))
)</f>
        <v>26500</v>
      </c>
      <c r="F2" s="28">
        <v>15000</v>
      </c>
      <c r="H2"/>
      <c r="I2"/>
    </row>
    <row r="3" ht="15" customHeight="1" spans="1:9" x14ac:dyDescent="0.25">
      <c r="A3" s="15" t="s">
        <v>37</v>
      </c>
      <c r="B3" s="16">
        <v>184500</v>
      </c>
      <c r="C3" s="16">
        <v>184500</v>
      </c>
      <c r="D3" s="29">
        <v>0</v>
      </c>
      <c r="H3" s="18" t="s">
        <v>80</v>
      </c>
      <c r="I3"/>
    </row>
    <row r="4" ht="15" customHeight="1" spans="1:9" x14ac:dyDescent="0.25">
      <c r="A4" s="15" t="s">
        <v>35</v>
      </c>
      <c r="B4" s="16">
        <v>231400</v>
      </c>
      <c r="C4" s="15"/>
      <c r="D4" s="30" t="s">
        <v>81</v>
      </c>
      <c r="H4"/>
      <c r="I4"/>
    </row>
    <row r="5" ht="15" customHeight="1" spans="1:9" x14ac:dyDescent="0.25">
      <c r="A5" s="15" t="s">
        <v>38</v>
      </c>
      <c r="B5" s="16">
        <v>38200</v>
      </c>
      <c r="C5" s="16">
        <v>0</v>
      </c>
      <c r="D5" s="29">
        <v>38200</v>
      </c>
      <c r="H5"/>
      <c r="I5"/>
    </row>
    <row r="6" ht="15" customHeight="1" spans="1:9" x14ac:dyDescent="0.25">
      <c r="A6" s="15" t="s">
        <v>82</v>
      </c>
      <c r="B6" s="16">
        <v>96700</v>
      </c>
      <c r="C6" s="16">
        <v>91000</v>
      </c>
      <c r="D6" s="29">
        <v>0</v>
      </c>
      <c r="H6"/>
      <c r="I6"/>
    </row>
    <row r="7" ht="15" customHeight="1" spans="1:9" x14ac:dyDescent="0.25">
      <c r="A7" s="15" t="s">
        <v>39</v>
      </c>
      <c r="B7" s="16">
        <v>58800</v>
      </c>
      <c r="C7" s="16">
        <v>76300</v>
      </c>
      <c r="D7" s="29">
        <v>-17500</v>
      </c>
      <c r="H7"/>
      <c r="I7"/>
    </row>
    <row r="8" ht="15" customHeight="1" spans="8:9" x14ac:dyDescent="0.25">
      <c r="H8"/>
      <c r="I8"/>
    </row>
    <row r="9" ht="15" customHeight="1" x14ac:dyDescent="0.25"/>
    <row r="10" ht="15" customHeight="1" spans="8:9" x14ac:dyDescent="0.25">
      <c r="H10" s="19" t="s">
        <v>40</v>
      </c>
      <c r="I10" s="20" t="s">
        <v>83</v>
      </c>
    </row>
    <row r="11" ht="15" customHeight="1" spans="8:8" x14ac:dyDescent="0.25">
      <c r="H11" s="19" t="s">
        <v>42</v>
      </c>
    </row>
    <row r="12" ht="15" customHeight="1" spans="8:9" x14ac:dyDescent="0.25">
      <c r="H12" s="21" t="s">
        <v>84</v>
      </c>
      <c r="I12" s="22"/>
    </row>
    <row r="13" ht="15" customHeight="1" spans="8:9" x14ac:dyDescent="0.25">
      <c r="H13" s="22"/>
      <c r="I13" s="22"/>
    </row>
    <row r="14" ht="15" customHeight="1" spans="8:9" x14ac:dyDescent="0.25">
      <c r="H14" s="22"/>
      <c r="I14" s="22"/>
    </row>
    <row r="15" ht="15" customHeight="1" spans="8:9" x14ac:dyDescent="0.25">
      <c r="H15" s="22"/>
      <c r="I15" s="22"/>
    </row>
    <row r="16" ht="15" customHeight="1" spans="8:9" x14ac:dyDescent="0.25">
      <c r="H16" s="22"/>
      <c r="I16" s="22"/>
    </row>
    <row r="17" ht="15" customHeight="1" spans="8:9" x14ac:dyDescent="0.25">
      <c r="H17" s="22"/>
      <c r="I17" s="22"/>
    </row>
    <row r="18" ht="15" customHeight="1" spans="8:8" x14ac:dyDescent="0.25">
      <c r="H18" s="19" t="s">
        <v>44</v>
      </c>
    </row>
    <row r="19" ht="15" customHeight="1" spans="8:9" x14ac:dyDescent="0.25">
      <c r="H19" s="21" t="s">
        <v>85</v>
      </c>
      <c r="I19" s="22"/>
    </row>
    <row r="20" ht="15" customHeight="1" spans="8:9" x14ac:dyDescent="0.25">
      <c r="H20" s="22"/>
      <c r="I20" s="22"/>
    </row>
    <row r="21" ht="15" customHeight="1" spans="8:9" x14ac:dyDescent="0.25">
      <c r="H21" s="22"/>
      <c r="I21" s="22"/>
    </row>
    <row r="22" ht="15" customHeight="1" spans="8:9" x14ac:dyDescent="0.25">
      <c r="H22" s="22"/>
      <c r="I22" s="22"/>
    </row>
    <row r="23" ht="15" customHeight="1" spans="8:9" x14ac:dyDescent="0.25">
      <c r="H23" s="22"/>
      <c r="I23" s="22"/>
    </row>
    <row r="24" ht="15" customHeight="1" spans="8:9" x14ac:dyDescent="0.25">
      <c r="H24" s="22"/>
      <c r="I24" s="22"/>
    </row>
    <row r="25" ht="15" customHeight="1" spans="8:9" x14ac:dyDescent="0.25">
      <c r="H25" s="23" t="s">
        <v>46</v>
      </c>
      <c r="I25"/>
    </row>
    <row r="26" ht="15" customHeight="1" x14ac:dyDescent="0.25"/>
    <row r="27" ht="15" customHeight="1" spans="8:9" x14ac:dyDescent="0.25">
      <c r="H27" s="19" t="s">
        <v>47</v>
      </c>
      <c r="I27" s="26">
        <v>26500</v>
      </c>
    </row>
    <row r="28" ht="15" customHeight="1" spans="9:9" x14ac:dyDescent="0.25">
      <c r="I28" s="26">
        <v>0</v>
      </c>
    </row>
    <row r="29" ht="15" customHeight="1" spans="9:9" x14ac:dyDescent="0.25">
      <c r="I29" s="9" t="s">
        <v>81</v>
      </c>
    </row>
    <row r="30" ht="15" customHeight="1" spans="9:9" x14ac:dyDescent="0.25">
      <c r="I30" s="26">
        <v>38200</v>
      </c>
    </row>
    <row r="31" ht="15" customHeight="1" spans="9:9" x14ac:dyDescent="0.25">
      <c r="I31" s="26">
        <v>0</v>
      </c>
    </row>
    <row r="32" ht="15" customHeight="1" spans="9:9" x14ac:dyDescent="0.25">
      <c r="I32" s="26">
        <v>-17500</v>
      </c>
    </row>
    <row r="33" ht="15" customHeight="1" spans="8:9" x14ac:dyDescent="0.25">
      <c r="H33" s="19" t="s">
        <v>22</v>
      </c>
      <c r="I33" s="24" t="str" cm="1">
        <f t="array" ref="I33">IF(SUMPRODUCT(--NOT(IF(ISERROR(D2:D7)+ISERROR($I$27:$I$32)=2,ERROR.TYPE(D2:D7)=ERROR.TYPE($I$27:$I$32),IF(ISERROR(D2:D7)+ISERROR($I$27:$I$32)=1,FALSE,IF(ISNUMBER(D2:D7)*ISNUMBER($I$27:$I$32)=1,ABS(D2:D7-$I$27:$I$32)&lt;=1E-9*(1+ABS($I$27:$I$32)),EXACT(D2:D7&amp;"",$I$27:$I$32&amp;""))))))=0,"OK","Differs")</f>
        <v>OK</v>
      </c>
    </row>
  </sheetData>
  <mergeCells count="5">
    <mergeCell ref="H1:I2"/>
    <mergeCell ref="H3:I8"/>
    <mergeCell ref="H12:I17"/>
    <mergeCell ref="H19:I24"/>
    <mergeCell ref="H25:I25"/>
  </mergeCells>
  <conditionalFormatting sqref="I33">
    <cfRule type="expression" dxfId="3" priority="1">
      <formula>I33&lt;&gt;"OK"</formula>
    </cfRule>
  </conditionalFormatting>
  <pageMargins left="0.5" right="0.5" top="0.6" bottom="0.6" header="0.3" footer="0.3"/>
  <pageSetup paperSize="9" orientation="landscape" scale="76"/>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IF: DivZero example workbook</dc:title>
  <dc:subject>Checks a condition and returns one value when it holds and another value when it does not.</dc:subject>
  <dc:description/>
  <dc:language>en-US</dc:language>
  <cp:keywords/>
  <cp:category/>
  <cp:lastModifiedBy>DivZero</cp:lastModifiedBy>
  <dcterms:created xsi:type="dcterms:W3CDTF">2026-10-23T15:24:05Z</dcterms:created>
  <dcterms:modified xsi:type="dcterms:W3CDTF">2026-10-23T15:24:05Z</dcterms:modified>
</cp:coreProperties>
</file>