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'Beginner'!$A$1:$M$19</definedName>
    <definedName name="_xlnm.Print_Area" localSheetId="2">'Intermediate'!$A$1:$O$19</definedName>
    <definedName name="_xlnm.Print_Area" localSheetId="3">'Advanced'!$A$1:$M$21</definedName>
    <definedName name="_xlnm.Print_Area" localSheetId="4">'Master'!$A$1:$O$29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<sst xmlns="http://schemas.openxmlformats.org/spreadsheetml/2006/main" count="158" uniqueCount="96">
  <si>
    <t>HSTACK</t>
  </si>
  <si>
    <t>DivZero example workbook</t>
  </si>
  <si>
    <t>What it does</t>
  </si>
  <si>
    <t>Places ranges or arrays next to each other, left to right, into one spilled block that updates when the sources change.</t>
  </si>
  <si>
    <t>Formula page</t>
  </si>
  <si>
    <t>https://divzero.app/en/functions/hstack/</t>
  </si>
  <si>
    <t>The examples in this file</t>
  </si>
  <si>
    <t>Beginner</t>
  </si>
  <si>
    <t>Trial balance: account, debit and credit side by side</t>
  </si>
  <si>
    <t>Intermediate</t>
  </si>
  <si>
    <t>Subledger and general ledger lists side by side</t>
  </si>
  <si>
    <t>Advanced</t>
  </si>
  <si>
    <t>Purchase invoices per supplier: net amount and VAT in one table</t>
  </si>
  <si>
    <t>Master</t>
  </si>
  <si>
    <t>Receivables per customer: only the differences against the subledger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</si>
  <si>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</si>
  <si>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</si>
  <si>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</si>
  <si>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</si>
  <si>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</si>
  <si>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</si>
  <si>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</si>
  <si>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</si>
  <si>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</si>
  <si>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</si>
  <si>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</si>
  <si>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(HSTACK)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</si>
  <si>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</si>
  <si>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</si>
  <si>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</si>
  <si>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</si>
  <si>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Name</t>
  </si>
  <si>
    <t>Debit</t>
  </si>
  <si>
    <t>Credit</t>
  </si>
  <si>
    <t>Beginner: Trial balance: account, debit and credit side by side</t>
  </si>
  <si>
    <t>Bank</t>
  </si>
  <si>
    <t>You received the trial balance of Veldhuis Installatie BV with the account name between the account number and the amounts. For your workpaper you want only the account number followed by the debit and credit columns, as one block that follows the client's file.</t>
  </si>
  <si>
    <t>Receivables</t>
  </si>
  <si>
    <t>Payables</t>
  </si>
  <si>
    <t>VAT payable</t>
  </si>
  <si>
    <t>Revenue</t>
  </si>
  <si>
    <t>Formula cell</t>
  </si>
  <si>
    <t>F2:H6</t>
  </si>
  <si>
    <t>Formula (comma separators)</t>
  </si>
  <si>
    <t>=HSTACK(A2:A6, C2:D6)</t>
  </si>
  <si>
    <t>Formula (semicolon separators)</t>
  </si>
  <si>
    <t>=HSTACK(A2:A6; C2:D6)</t>
  </si>
  <si>
    <t>Plain text. The formula in the cell itself follows your Excel's separators.</t>
  </si>
  <si>
    <t>Expected result</t>
  </si>
  <si>
    <t>Subledger invoice</t>
  </si>
  <si>
    <t>Subledger amount</t>
  </si>
  <si>
    <t>GL invoice</t>
  </si>
  <si>
    <t>GL amount</t>
  </si>
  <si>
    <t>Intermediate: Subledger and general ledger lists side by side</t>
  </si>
  <si>
    <t>25-1101</t>
  </si>
  <si>
    <t>You compare the invoices in the receivables subledger of Veldhuis Installatie BV with the invoices booked in the general ledger. The subledger holds 5 invoices, the ledger extract only 4. You want both lists in one block, and the missing ledger line must read Missing rather than #N/A.</t>
  </si>
  <si>
    <t>25-1102</t>
  </si>
  <si>
    <t>25-1103</t>
  </si>
  <si>
    <t>25-1104</t>
  </si>
  <si>
    <t>25-1105</t>
  </si>
  <si>
    <t>Missing</t>
  </si>
  <si>
    <t>F2:I6</t>
  </si>
  <si>
    <t>=IFNA(HSTACK(A2:B6, C2:D5), "Missing")</t>
  </si>
  <si>
    <t>=IFNA(HSTACK(A2:B6; C2:D5); "Missing")</t>
  </si>
  <si>
    <t>Invoice</t>
  </si>
  <si>
    <t>Supplier</t>
  </si>
  <si>
    <t>Net amount</t>
  </si>
  <si>
    <t>VAT</t>
  </si>
  <si>
    <t>Advanced: Purchase invoices per supplier: net amount and VAT in one table</t>
  </si>
  <si>
    <t>25-2101</t>
  </si>
  <si>
    <t>C2001</t>
  </si>
  <si>
    <t>25-2102</t>
  </si>
  <si>
    <t>C2002</t>
  </si>
  <si>
    <t>In the VAT recalculation for Veldhuis Installatie BV you have 7 purchase invoices with supplier, net amount and VAT. You want one summary table with each supplier once, the total net amount and the total VAT, built by one formula, so that new suppliers appear in the table by themselves once the ranges cover the new invoices.</t>
  </si>
  <si>
    <t>25-2103</t>
  </si>
  <si>
    <t>C2003</t>
  </si>
  <si>
    <t>25-2104</t>
  </si>
  <si>
    <t>25-2105</t>
  </si>
  <si>
    <t>25-2106</t>
  </si>
  <si>
    <t>25-2107</t>
  </si>
  <si>
    <t>F2:H4</t>
  </si>
  <si>
    <t xml:space="preserve">=HSTACK(UNIQUE(B2:B8), SUMIFS(C2:C8, B2:B8, UNIQUE(B2:B8)),
  SUMIFS(D2:D8, B2:B8, UNIQUE(B2:B8)))</t>
  </si>
  <si>
    <t xml:space="preserve">=HSTACK(UNIQUE(B2:B8); SUMIFS(C2:C8; B2:B8; UNIQUE(B2:B8));
  SUMIFS(D2:D8; B2:B8; UNIQUE(B2:B8)))</t>
  </si>
  <si>
    <t>GL customer</t>
  </si>
  <si>
    <t>GL posting</t>
  </si>
  <si>
    <t>Subledger customer</t>
  </si>
  <si>
    <t>Subledger balance</t>
  </si>
  <si>
    <t>Master: Receivables per customer: only the differences against the subledger</t>
  </si>
  <si>
    <t>D1001</t>
  </si>
  <si>
    <t>D1002</t>
  </si>
  <si>
    <t>D1004</t>
  </si>
  <si>
    <t>You reconcile the receivables account 1300 of Veldhuis Installatie BV to the subledger. The ledger extract has 7 postings, the subledger 4 customer balances. You want one table with customer, subledger balance, ledger total and difference, showing only the customers where the two do not agree.</t>
  </si>
  <si>
    <t>D1003</t>
  </si>
  <si>
    <t>F2:I3</t>
  </si>
  <si>
    <t xml:space="preserve">=LET(
  customer, C2:C5,
  subledger, D2:D5,
  ledger, SUMIFS(B2:B8, A2:A8, customer),
  difference, ledger - subledger,
  FILTER(HSTACK(customer, subledger, ledger, difference),
    difference &lt;&gt; 0, "No differences")
)</t>
  </si>
  <si>
    <t xml:space="preserve">=LET(
  customer; C2:C5;
  subledger; D2:D5;
  ledger; SUMIFS(B2:B8; A2:A8; customer);
  difference; ledger - subledger;
  FILTER(HSTACK(customer; subledger; ledger; difference);
    difference &lt;&gt; 0; "No differences")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</si>
</sst>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3" borderId="2" xfId="0" applyFont="1" applyFill="1" applyBorder="1"/>
    <xf numFmtId="164" fontId="4" fillId="3" borderId="1" xfId="0" applyNumberFormat="1"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hstac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19"/>
  <sheetViews>
    <sheetView workbookViewId="0" zoomScale="100">
      <selection activeCell="F2" sqref="F2"/>
    </sheetView>
  </sheetViews>
  <sheetFormatPr defaultRowHeight="15" outlineLevelRow="0" outlineLevelCol="0" x14ac:dyDescent="55"/>
  <cols>
    <col min="1" max="1" width="10" customWidth="1"/>
    <col min="2" max="4" width="13" customWidth="1"/>
    <col min="6" max="6" width="10" customWidth="1"/>
    <col min="7" max="8" width="13" customWidth="1"/>
    <col min="9" max="9" width="3" customWidth="1"/>
    <col min="10" max="10" width="20" customWidth="1"/>
    <col min="11" max="11" width="15" customWidth="1"/>
    <col min="12" max="13" width="17" customWidth="1"/>
  </cols>
  <sheetData>
    <row r="1" ht="21" customHeight="1" spans="1:13" x14ac:dyDescent="0.25">
      <c r="A1" s="11" t="s">
        <v>30</v>
      </c>
      <c r="B1" s="12" t="s">
        <v>31</v>
      </c>
      <c r="C1" s="11" t="s">
        <v>32</v>
      </c>
      <c r="D1" s="11" t="s">
        <v>33</v>
      </c>
      <c r="J1" s="13" t="s">
        <v>34</v>
      </c>
      <c r="K1"/>
      <c r="L1"/>
      <c r="M1"/>
    </row>
    <row r="2" ht="15" customHeight="1" spans="1:13" x14ac:dyDescent="0.25">
      <c r="A2" s="14">
        <v>1100</v>
      </c>
      <c r="B2" s="15" t="s">
        <v>35</v>
      </c>
      <c r="C2" s="16">
        <v>48250</v>
      </c>
      <c r="D2" s="16">
        <v>0</v>
      </c>
      <c r="F2" s="17" cm="1">
        <f t="array" ref="F2:H6">_xlfn.HSTACK(A2:A6, C2:D6)</f>
        <v>1100</v>
      </c>
      <c r="G2" s="18">
        <v>48250</v>
      </c>
      <c r="H2" s="18">
        <v>0</v>
      </c>
      <c r="J2" s="19" t="s">
        <v>36</v>
      </c>
      <c r="K2"/>
      <c r="L2"/>
      <c r="M2"/>
    </row>
    <row r="3" ht="15" customHeight="1" spans="1:13" x14ac:dyDescent="0.25">
      <c r="A3" s="14">
        <v>1300</v>
      </c>
      <c r="B3" s="15" t="s">
        <v>37</v>
      </c>
      <c r="C3" s="16">
        <v>62100</v>
      </c>
      <c r="D3" s="16">
        <v>0</v>
      </c>
      <c r="F3" s="20">
        <v>1300</v>
      </c>
      <c r="G3" s="18">
        <v>62100</v>
      </c>
      <c r="H3" s="18">
        <v>0</v>
      </c>
      <c r="J3"/>
      <c r="K3"/>
      <c r="L3"/>
      <c r="M3"/>
    </row>
    <row r="4" ht="15" customHeight="1" spans="1:13" x14ac:dyDescent="0.25">
      <c r="A4" s="14">
        <v>1600</v>
      </c>
      <c r="B4" s="15" t="s">
        <v>38</v>
      </c>
      <c r="C4" s="16">
        <v>0</v>
      </c>
      <c r="D4" s="16">
        <v>41350</v>
      </c>
      <c r="F4" s="20">
        <v>1600</v>
      </c>
      <c r="G4" s="18">
        <v>0</v>
      </c>
      <c r="H4" s="18">
        <v>41350</v>
      </c>
      <c r="J4"/>
      <c r="K4"/>
      <c r="L4"/>
      <c r="M4"/>
    </row>
    <row r="5" ht="15" customHeight="1" spans="1:13" x14ac:dyDescent="0.25">
      <c r="A5" s="14">
        <v>1800</v>
      </c>
      <c r="B5" s="15" t="s">
        <v>39</v>
      </c>
      <c r="C5" s="16">
        <v>0</v>
      </c>
      <c r="D5" s="16">
        <v>7820</v>
      </c>
      <c r="F5" s="20">
        <v>1800</v>
      </c>
      <c r="G5" s="18">
        <v>0</v>
      </c>
      <c r="H5" s="18">
        <v>7820</v>
      </c>
      <c r="J5"/>
      <c r="K5"/>
      <c r="L5"/>
      <c r="M5"/>
    </row>
    <row r="6" ht="15" customHeight="1" spans="1:8" x14ac:dyDescent="0.25">
      <c r="A6" s="14">
        <v>8000</v>
      </c>
      <c r="B6" s="15" t="s">
        <v>40</v>
      </c>
      <c r="C6" s="16">
        <v>0</v>
      </c>
      <c r="D6" s="16">
        <v>61180</v>
      </c>
      <c r="F6" s="20">
        <v>8000</v>
      </c>
      <c r="G6" s="18">
        <v>0</v>
      </c>
      <c r="H6" s="18">
        <v>61180</v>
      </c>
    </row>
    <row r="7" ht="15" customHeight="1" spans="10:11" x14ac:dyDescent="0.25">
      <c r="J7" s="21" t="s">
        <v>41</v>
      </c>
      <c r="K7" s="22" t="s">
        <v>42</v>
      </c>
    </row>
    <row r="8" ht="15" customHeight="1" spans="10:10" x14ac:dyDescent="0.25">
      <c r="J8" s="21" t="s">
        <v>43</v>
      </c>
    </row>
    <row r="9" ht="15" customHeight="1" spans="10:13" x14ac:dyDescent="0.25">
      <c r="J9" s="23" t="s">
        <v>44</v>
      </c>
      <c r="K9" s="24"/>
      <c r="L9" s="24"/>
      <c r="M9" s="24"/>
    </row>
    <row r="10" ht="15" customHeight="1" spans="10:10" x14ac:dyDescent="0.25">
      <c r="J10" s="21" t="s">
        <v>45</v>
      </c>
    </row>
    <row r="11" ht="15" customHeight="1" spans="10:13" x14ac:dyDescent="0.25">
      <c r="J11" s="23" t="s">
        <v>46</v>
      </c>
      <c r="K11" s="24"/>
      <c r="L11" s="24"/>
      <c r="M11" s="24"/>
    </row>
    <row r="12" ht="15" customHeight="1" spans="10:13" x14ac:dyDescent="0.25">
      <c r="J12" s="25" t="s">
        <v>47</v>
      </c>
      <c r="K12"/>
      <c r="L12"/>
      <c r="M12"/>
    </row>
    <row r="13" ht="15" customHeight="1" x14ac:dyDescent="0.25"/>
    <row r="14" ht="15" customHeight="1" spans="10:13" x14ac:dyDescent="0.25">
      <c r="J14" s="21" t="s">
        <v>48</v>
      </c>
      <c r="K14" s="26">
        <v>1100</v>
      </c>
      <c r="L14" s="27">
        <v>48250</v>
      </c>
      <c r="M14" s="27">
        <v>0</v>
      </c>
    </row>
    <row r="15" ht="15" customHeight="1" spans="11:13" x14ac:dyDescent="0.25">
      <c r="K15" s="26">
        <v>1300</v>
      </c>
      <c r="L15" s="27">
        <v>62100</v>
      </c>
      <c r="M15" s="27">
        <v>0</v>
      </c>
    </row>
    <row r="16" ht="15" customHeight="1" spans="11:13" x14ac:dyDescent="0.25">
      <c r="K16" s="26">
        <v>1600</v>
      </c>
      <c r="L16" s="27">
        <v>0</v>
      </c>
      <c r="M16" s="27">
        <v>41350</v>
      </c>
    </row>
    <row r="17" ht="15" customHeight="1" spans="11:13" x14ac:dyDescent="0.25">
      <c r="K17" s="26">
        <v>1800</v>
      </c>
      <c r="L17" s="27">
        <v>0</v>
      </c>
      <c r="M17" s="27">
        <v>7820</v>
      </c>
    </row>
    <row r="18" ht="15" customHeight="1" spans="11:13" x14ac:dyDescent="0.25">
      <c r="K18" s="26">
        <v>8000</v>
      </c>
      <c r="L18" s="27">
        <v>0</v>
      </c>
      <c r="M18" s="27">
        <v>61180</v>
      </c>
    </row>
    <row r="19" ht="15" customHeight="1" spans="10:13" x14ac:dyDescent="0.25">
      <c r="J19" s="21" t="s">
        <v>22</v>
      </c>
      <c r="K19" s="28" t="str" cm="1">
        <f t="array" ref="K19">IF(SUMPRODUCT(--NOT(IF(ISERROR(F2:H6)+ISERROR($K$14:$M$18)=2,ERROR.TYPE(F2:H6)=ERROR.TYPE($K$14:$M$18),IF(ISERROR(F2:H6)+ISERROR($K$14:$M$18)=1,FALSE,IF(ISNUMBER(F2:H6)*ISNUMBER($K$14:$M$18)=1,ABS(F2:H6-$K$14:$M$18)&lt;=1E-9*(1+ABS($K$14:$M$18)),EXACT(F2:H6&amp;"",$K$14:$M$18&amp;""))))))=0,"OK","Differs")</f>
        <v>OK</v>
      </c>
      <c r="L19"/>
      <c r="M19"/>
    </row>
  </sheetData>
  <mergeCells count="6">
    <mergeCell ref="J1:M1"/>
    <mergeCell ref="J2:M5"/>
    <mergeCell ref="J9:M9"/>
    <mergeCell ref="J11:M11"/>
    <mergeCell ref="J12:M12"/>
    <mergeCell ref="K19:M19"/>
  </mergeCells>
  <conditionalFormatting sqref="K19">
    <cfRule type="expression" dxfId="0" priority="1">
      <formula>K19&lt;&gt;"OK"</formula>
    </cfRule>
  </conditionalFormatting>
  <pageMargins left="0.5" right="0.5" top="0.6" bottom="0.6" header="0.3" footer="0.3"/>
  <pageSetup paperSize="9" orientation="landscape" scale="81"/>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O19"/>
  <sheetViews>
    <sheetView workbookViewId="0" zoomScale="100">
      <selection activeCell="F2" sqref="F2"/>
    </sheetView>
  </sheetViews>
  <sheetFormatPr defaultRowHeight="15" outlineLevelRow="0" outlineLevelCol="0" x14ac:dyDescent="55"/>
  <cols>
    <col min="1" max="1" width="20" customWidth="1"/>
    <col min="2" max="2" width="19" customWidth="1"/>
    <col min="3" max="4" width="13" customWidth="1"/>
    <col min="6" max="6" width="10" customWidth="1"/>
    <col min="7" max="7" width="13" customWidth="1"/>
    <col min="8" max="8" width="10" customWidth="1"/>
    <col min="9" max="9" width="13" customWidth="1"/>
    <col min="10" max="10" width="3" customWidth="1"/>
    <col min="11" max="11" width="20" customWidth="1"/>
    <col min="12" max="12" width="12" customWidth="1"/>
    <col min="13" max="13" width="14" customWidth="1"/>
    <col min="14" max="14" width="12" customWidth="1"/>
    <col min="15" max="15" width="14" customWidth="1"/>
  </cols>
  <sheetData>
    <row r="1" ht="21" customHeight="1" spans="1:15" x14ac:dyDescent="0.25">
      <c r="A1" s="12" t="s">
        <v>49</v>
      </c>
      <c r="B1" s="11" t="s">
        <v>50</v>
      </c>
      <c r="C1" s="12" t="s">
        <v>51</v>
      </c>
      <c r="D1" s="11" t="s">
        <v>52</v>
      </c>
      <c r="K1" s="13" t="s">
        <v>53</v>
      </c>
      <c r="L1"/>
      <c r="M1"/>
      <c r="N1"/>
      <c r="O1"/>
    </row>
    <row r="2" ht="15" customHeight="1" spans="1:15" x14ac:dyDescent="0.25">
      <c r="A2" s="14" t="s">
        <v>54</v>
      </c>
      <c r="B2" s="16">
        <v>12100</v>
      </c>
      <c r="C2" s="15" t="s">
        <v>54</v>
      </c>
      <c r="D2" s="16">
        <v>12100</v>
      </c>
      <c r="F2" s="17" t="str" cm="1">
        <f t="array" ref="F2:I6">_xlfn.IFNA(_xlfn.HSTACK(A2:B6, C2:D5), "Missing")</f>
        <v>25-1101</v>
      </c>
      <c r="G2" s="18">
        <v>12100</v>
      </c>
      <c r="H2" s="20" t="s">
        <v>54</v>
      </c>
      <c r="I2" s="18">
        <v>12100</v>
      </c>
      <c r="K2" s="19" t="s">
        <v>55</v>
      </c>
      <c r="L2"/>
      <c r="M2"/>
      <c r="N2"/>
      <c r="O2"/>
    </row>
    <row r="3" ht="15" customHeight="1" spans="1:15" x14ac:dyDescent="0.25">
      <c r="A3" s="14" t="s">
        <v>56</v>
      </c>
      <c r="B3" s="16">
        <v>4235</v>
      </c>
      <c r="C3" s="15" t="s">
        <v>56</v>
      </c>
      <c r="D3" s="16">
        <v>4235</v>
      </c>
      <c r="F3" s="20" t="s">
        <v>56</v>
      </c>
      <c r="G3" s="18">
        <v>4235</v>
      </c>
      <c r="H3" s="20" t="s">
        <v>56</v>
      </c>
      <c r="I3" s="18">
        <v>4235</v>
      </c>
      <c r="K3"/>
      <c r="L3"/>
      <c r="M3"/>
      <c r="N3"/>
      <c r="O3"/>
    </row>
    <row r="4" ht="15" customHeight="1" spans="1:15" x14ac:dyDescent="0.25">
      <c r="A4" s="14" t="s">
        <v>57</v>
      </c>
      <c r="B4" s="16">
        <v>9680</v>
      </c>
      <c r="C4" s="15" t="s">
        <v>57</v>
      </c>
      <c r="D4" s="16">
        <v>9680</v>
      </c>
      <c r="F4" s="20" t="s">
        <v>57</v>
      </c>
      <c r="G4" s="18">
        <v>9680</v>
      </c>
      <c r="H4" s="20" t="s">
        <v>57</v>
      </c>
      <c r="I4" s="18">
        <v>9680</v>
      </c>
      <c r="K4"/>
      <c r="L4"/>
      <c r="M4"/>
      <c r="N4"/>
      <c r="O4"/>
    </row>
    <row r="5" ht="15" customHeight="1" spans="1:15" x14ac:dyDescent="0.25">
      <c r="A5" s="14" t="s">
        <v>58</v>
      </c>
      <c r="B5" s="16">
        <v>2420</v>
      </c>
      <c r="C5" s="15" t="s">
        <v>58</v>
      </c>
      <c r="D5" s="16">
        <v>2420</v>
      </c>
      <c r="F5" s="20" t="s">
        <v>58</v>
      </c>
      <c r="G5" s="18">
        <v>2420</v>
      </c>
      <c r="H5" s="20" t="s">
        <v>58</v>
      </c>
      <c r="I5" s="18">
        <v>2420</v>
      </c>
      <c r="K5"/>
      <c r="L5"/>
      <c r="M5"/>
      <c r="N5"/>
      <c r="O5"/>
    </row>
    <row r="6" ht="15" customHeight="1" spans="1:9" x14ac:dyDescent="0.25">
      <c r="A6" s="14" t="s">
        <v>59</v>
      </c>
      <c r="B6" s="16">
        <v>6050</v>
      </c>
      <c r="C6" s="14"/>
      <c r="D6" s="14"/>
      <c r="F6" s="20" t="s">
        <v>59</v>
      </c>
      <c r="G6" s="18">
        <v>6050</v>
      </c>
      <c r="H6" s="20" t="s">
        <v>60</v>
      </c>
      <c r="I6" s="20" t="s">
        <v>60</v>
      </c>
    </row>
    <row r="7" ht="15" customHeight="1" spans="11:12" x14ac:dyDescent="0.25">
      <c r="K7" s="21" t="s">
        <v>41</v>
      </c>
      <c r="L7" s="22" t="s">
        <v>61</v>
      </c>
    </row>
    <row r="8" ht="15" customHeight="1" spans="11:11" x14ac:dyDescent="0.25">
      <c r="K8" s="21" t="s">
        <v>43</v>
      </c>
    </row>
    <row r="9" ht="15" customHeight="1" spans="11:15" x14ac:dyDescent="0.25">
      <c r="K9" s="23" t="s">
        <v>62</v>
      </c>
      <c r="L9" s="24"/>
      <c r="M9" s="24"/>
      <c r="N9" s="24"/>
      <c r="O9" s="24"/>
    </row>
    <row r="10" ht="15" customHeight="1" spans="11:11" x14ac:dyDescent="0.25">
      <c r="K10" s="21" t="s">
        <v>45</v>
      </c>
    </row>
    <row r="11" ht="15" customHeight="1" spans="11:15" x14ac:dyDescent="0.25">
      <c r="K11" s="23" t="s">
        <v>63</v>
      </c>
      <c r="L11" s="24"/>
      <c r="M11" s="24"/>
      <c r="N11" s="24"/>
      <c r="O11" s="24"/>
    </row>
    <row r="12" ht="15" customHeight="1" spans="11:15" x14ac:dyDescent="0.25">
      <c r="K12" s="25" t="s">
        <v>47</v>
      </c>
      <c r="L12"/>
      <c r="M12"/>
      <c r="N12"/>
      <c r="O12"/>
    </row>
    <row r="13" ht="15" customHeight="1" x14ac:dyDescent="0.25"/>
    <row r="14" ht="15" customHeight="1" spans="11:15" x14ac:dyDescent="0.25">
      <c r="K14" s="21" t="s">
        <v>48</v>
      </c>
      <c r="L14" s="9" t="s">
        <v>54</v>
      </c>
      <c r="M14" s="27">
        <v>12100</v>
      </c>
      <c r="N14" s="9" t="s">
        <v>54</v>
      </c>
      <c r="O14" s="27">
        <v>12100</v>
      </c>
    </row>
    <row r="15" ht="15" customHeight="1" spans="12:15" x14ac:dyDescent="0.25">
      <c r="L15" s="9" t="s">
        <v>56</v>
      </c>
      <c r="M15" s="27">
        <v>4235</v>
      </c>
      <c r="N15" s="9" t="s">
        <v>56</v>
      </c>
      <c r="O15" s="27">
        <v>4235</v>
      </c>
    </row>
    <row r="16" ht="15" customHeight="1" spans="12:15" x14ac:dyDescent="0.25">
      <c r="L16" s="9" t="s">
        <v>57</v>
      </c>
      <c r="M16" s="27">
        <v>9680</v>
      </c>
      <c r="N16" s="9" t="s">
        <v>57</v>
      </c>
      <c r="O16" s="27">
        <v>9680</v>
      </c>
    </row>
    <row r="17" ht="15" customHeight="1" spans="12:15" x14ac:dyDescent="0.25">
      <c r="L17" s="9" t="s">
        <v>58</v>
      </c>
      <c r="M17" s="27">
        <v>2420</v>
      </c>
      <c r="N17" s="9" t="s">
        <v>58</v>
      </c>
      <c r="O17" s="27">
        <v>2420</v>
      </c>
    </row>
    <row r="18" ht="15" customHeight="1" spans="12:15" x14ac:dyDescent="0.25">
      <c r="L18" s="9" t="s">
        <v>59</v>
      </c>
      <c r="M18" s="27">
        <v>6050</v>
      </c>
      <c r="N18" s="9" t="s">
        <v>60</v>
      </c>
      <c r="O18" s="9" t="s">
        <v>60</v>
      </c>
    </row>
    <row r="19" ht="15" customHeight="1" spans="11:15" x14ac:dyDescent="0.25">
      <c r="K19" s="21" t="s">
        <v>22</v>
      </c>
      <c r="L19" s="28" t="str" cm="1">
        <f t="array" ref="L19">IF(SUMPRODUCT(--NOT(IF(ISERROR(F2:I6)+ISERROR($L$14:$O$18)=2,ERROR.TYPE(F2:I6)=ERROR.TYPE($L$14:$O$18),IF(ISERROR(F2:I6)+ISERROR($L$14:$O$18)=1,FALSE,IF(ISNUMBER(F2:I6)*ISNUMBER($L$14:$O$18)=1,ABS(F2:I6-$L$14:$O$18)&lt;=1E-9*(1+ABS($L$14:$O$18)),EXACT(F2:I6&amp;"",$L$14:$O$18&amp;""))))))=0,"OK","Differs")</f>
        <v>OK</v>
      </c>
      <c r="M19"/>
      <c r="N19"/>
      <c r="O19"/>
    </row>
  </sheetData>
  <mergeCells count="6">
    <mergeCell ref="K1:O1"/>
    <mergeCell ref="K2:O5"/>
    <mergeCell ref="K9:O9"/>
    <mergeCell ref="K11:O11"/>
    <mergeCell ref="K12:O12"/>
    <mergeCell ref="L19:O19"/>
  </mergeCells>
  <conditionalFormatting sqref="L19">
    <cfRule type="expression" dxfId="1" priority="1">
      <formula>L19&lt;&gt;"OK"</formula>
    </cfRule>
  </conditionalFormatting>
  <pageMargins left="0.5" right="0.5" top="0.6" bottom="0.6" header="0.3" footer="0.3"/>
  <pageSetup paperSize="9" orientation="landscape" scale="69"/>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21"/>
  <sheetViews>
    <sheetView workbookViewId="0" zoomScale="100">
      <selection activeCell="F2" sqref="F2"/>
    </sheetView>
  </sheetViews>
  <sheetFormatPr defaultRowHeight="15" outlineLevelRow="0" outlineLevelCol="0" x14ac:dyDescent="55"/>
  <cols>
    <col min="1" max="1" width="10" customWidth="1"/>
    <col min="2" max="2" width="11" customWidth="1"/>
    <col min="3" max="3" width="13" customWidth="1"/>
    <col min="4" max="4" width="10" customWidth="1"/>
    <col min="6" max="6" width="10" customWidth="1"/>
    <col min="7" max="7" width="12" customWidth="1"/>
    <col min="8" max="8" width="10" customWidth="1"/>
    <col min="9" max="9" width="3" customWidth="1"/>
    <col min="10" max="10" width="20" customWidth="1"/>
    <col min="11" max="11" width="16" customWidth="1"/>
    <col min="12" max="12" width="17" customWidth="1"/>
    <col min="13" max="13" width="16" customWidth="1"/>
  </cols>
  <sheetData>
    <row r="1" ht="18" customHeight="1" spans="1:13" x14ac:dyDescent="0.25">
      <c r="A1" s="12" t="s">
        <v>64</v>
      </c>
      <c r="B1" s="12" t="s">
        <v>65</v>
      </c>
      <c r="C1" s="11" t="s">
        <v>66</v>
      </c>
      <c r="D1" s="11" t="s">
        <v>67</v>
      </c>
      <c r="J1" s="13" t="s">
        <v>68</v>
      </c>
      <c r="K1"/>
      <c r="L1"/>
      <c r="M1"/>
    </row>
    <row r="2" ht="18" customHeight="1" spans="1:13" x14ac:dyDescent="0.25">
      <c r="A2" s="14" t="s">
        <v>69</v>
      </c>
      <c r="B2" s="14" t="s">
        <v>70</v>
      </c>
      <c r="C2" s="16">
        <v>1000</v>
      </c>
      <c r="D2" s="16">
        <v>210</v>
      </c>
      <c r="F2" s="17" t="str" cm="1">
        <f t="array" ref="F2:H4">_xlfn.HSTACK(_xlfn.UNIQUE(B2:B8), SUMIFS(C2:C8, B2:B8, _xlfn.UNIQUE(B2:B8)), SUMIFS(D2:D8, B2:B8, _xlfn.UNIQUE(B2:B8)))</f>
        <v>C2001</v>
      </c>
      <c r="G2" s="18">
        <v>3000</v>
      </c>
      <c r="H2" s="18">
        <v>630</v>
      </c>
      <c r="J2"/>
      <c r="K2"/>
      <c r="L2"/>
      <c r="M2"/>
    </row>
    <row r="3" ht="15" customHeight="1" spans="1:13" x14ac:dyDescent="0.25">
      <c r="A3" s="14" t="s">
        <v>71</v>
      </c>
      <c r="B3" s="14" t="s">
        <v>72</v>
      </c>
      <c r="C3" s="16">
        <v>2500</v>
      </c>
      <c r="D3" s="16">
        <v>525</v>
      </c>
      <c r="F3" s="20" t="s">
        <v>72</v>
      </c>
      <c r="G3" s="18">
        <v>3700</v>
      </c>
      <c r="H3" s="18">
        <v>777</v>
      </c>
      <c r="J3" s="19" t="s">
        <v>73</v>
      </c>
      <c r="K3"/>
      <c r="L3"/>
      <c r="M3"/>
    </row>
    <row r="4" ht="15" customHeight="1" spans="1:13" x14ac:dyDescent="0.25">
      <c r="A4" s="14" t="s">
        <v>74</v>
      </c>
      <c r="B4" s="14" t="s">
        <v>70</v>
      </c>
      <c r="C4" s="16">
        <v>1500</v>
      </c>
      <c r="D4" s="16">
        <v>315</v>
      </c>
      <c r="F4" s="20" t="s">
        <v>75</v>
      </c>
      <c r="G4" s="18">
        <v>1200</v>
      </c>
      <c r="H4" s="18">
        <v>252</v>
      </c>
      <c r="J4"/>
      <c r="K4"/>
      <c r="L4"/>
      <c r="M4"/>
    </row>
    <row r="5" ht="15" customHeight="1" spans="1:13" x14ac:dyDescent="0.25">
      <c r="A5" s="14" t="s">
        <v>76</v>
      </c>
      <c r="B5" s="14" t="s">
        <v>75</v>
      </c>
      <c r="C5" s="16">
        <v>800</v>
      </c>
      <c r="D5" s="16">
        <v>168</v>
      </c>
      <c r="J5"/>
      <c r="K5"/>
      <c r="L5"/>
      <c r="M5"/>
    </row>
    <row r="6" ht="15" customHeight="1" spans="1:13" x14ac:dyDescent="0.25">
      <c r="A6" s="14" t="s">
        <v>77</v>
      </c>
      <c r="B6" s="14" t="s">
        <v>72</v>
      </c>
      <c r="C6" s="16">
        <v>1200</v>
      </c>
      <c r="D6" s="16">
        <v>252</v>
      </c>
      <c r="J6"/>
      <c r="K6"/>
      <c r="L6"/>
      <c r="M6"/>
    </row>
    <row r="7" ht="15" customHeight="1" spans="1:13" x14ac:dyDescent="0.25">
      <c r="A7" s="14" t="s">
        <v>78</v>
      </c>
      <c r="B7" s="14" t="s">
        <v>70</v>
      </c>
      <c r="C7" s="16">
        <v>500</v>
      </c>
      <c r="D7" s="16">
        <v>105</v>
      </c>
      <c r="J7"/>
      <c r="K7"/>
      <c r="L7"/>
      <c r="M7"/>
    </row>
    <row r="8" ht="15" customHeight="1" spans="1:4" x14ac:dyDescent="0.25">
      <c r="A8" s="14" t="s">
        <v>79</v>
      </c>
      <c r="B8" s="14" t="s">
        <v>75</v>
      </c>
      <c r="C8" s="16">
        <v>400</v>
      </c>
      <c r="D8" s="16">
        <v>84</v>
      </c>
    </row>
    <row r="9" ht="15" customHeight="1" spans="10:11" x14ac:dyDescent="0.25">
      <c r="J9" s="21" t="s">
        <v>41</v>
      </c>
      <c r="K9" s="22" t="s">
        <v>80</v>
      </c>
    </row>
    <row r="10" ht="15" customHeight="1" spans="10:10" x14ac:dyDescent="0.25">
      <c r="J10" s="21" t="s">
        <v>43</v>
      </c>
    </row>
    <row r="11" ht="15" customHeight="1" spans="10:13" x14ac:dyDescent="0.25">
      <c r="J11" s="23" t="s">
        <v>81</v>
      </c>
      <c r="K11" s="24"/>
      <c r="L11" s="24"/>
      <c r="M11" s="24"/>
    </row>
    <row r="12" ht="15" customHeight="1" spans="10:13" x14ac:dyDescent="0.25">
      <c r="J12" s="24"/>
      <c r="K12" s="24"/>
      <c r="L12" s="24"/>
      <c r="M12" s="24"/>
    </row>
    <row r="13" ht="15" customHeight="1" spans="10:10" x14ac:dyDescent="0.25">
      <c r="J13" s="21" t="s">
        <v>45</v>
      </c>
    </row>
    <row r="14" ht="15" customHeight="1" spans="10:13" x14ac:dyDescent="0.25">
      <c r="J14" s="23" t="s">
        <v>82</v>
      </c>
      <c r="K14" s="24"/>
      <c r="L14" s="24"/>
      <c r="M14" s="24"/>
    </row>
    <row r="15" ht="15" customHeight="1" spans="10:13" x14ac:dyDescent="0.25">
      <c r="J15" s="24"/>
      <c r="K15" s="24"/>
      <c r="L15" s="24"/>
      <c r="M15" s="24"/>
    </row>
    <row r="16" ht="15" customHeight="1" spans="10:13" x14ac:dyDescent="0.25">
      <c r="J16" s="25" t="s">
        <v>47</v>
      </c>
      <c r="K16"/>
      <c r="L16"/>
      <c r="M16"/>
    </row>
    <row r="17" ht="15" customHeight="1" x14ac:dyDescent="0.25"/>
    <row r="18" ht="15" customHeight="1" spans="10:13" x14ac:dyDescent="0.25">
      <c r="J18" s="21" t="s">
        <v>48</v>
      </c>
      <c r="K18" s="9" t="s">
        <v>70</v>
      </c>
      <c r="L18" s="27">
        <v>3000</v>
      </c>
      <c r="M18" s="27">
        <v>630</v>
      </c>
    </row>
    <row r="19" ht="15" customHeight="1" spans="11:13" x14ac:dyDescent="0.25">
      <c r="K19" s="9" t="s">
        <v>72</v>
      </c>
      <c r="L19" s="27">
        <v>3700</v>
      </c>
      <c r="M19" s="27">
        <v>777</v>
      </c>
    </row>
    <row r="20" ht="15" customHeight="1" spans="11:13" x14ac:dyDescent="0.25">
      <c r="K20" s="9" t="s">
        <v>75</v>
      </c>
      <c r="L20" s="27">
        <v>1200</v>
      </c>
      <c r="M20" s="27">
        <v>252</v>
      </c>
    </row>
    <row r="21" ht="15" customHeight="1" spans="10:13" x14ac:dyDescent="0.25">
      <c r="J21" s="21" t="s">
        <v>22</v>
      </c>
      <c r="K21" s="28" t="str" cm="1">
        <f t="array" ref="K21">IF(SUMPRODUCT(--NOT(IF(ISERROR(F2:H4)+ISERROR($K$18:$M$20)=2,ERROR.TYPE(F2:H4)=ERROR.TYPE($K$18:$M$20),IF(ISERROR(F2:H4)+ISERROR($K$18:$M$20)=1,FALSE,IF(ISNUMBER(F2:H4)*ISNUMBER($K$18:$M$20)=1,ABS(F2:H4-$K$18:$M$20)&lt;=1E-9*(1+ABS($K$18:$M$20)),EXACT(F2:H4&amp;"",$K$18:$M$20&amp;""))))))=0,"OK","Differs")</f>
        <v>OK</v>
      </c>
      <c r="L21"/>
      <c r="M21"/>
    </row>
  </sheetData>
  <mergeCells count="6">
    <mergeCell ref="J1:M2"/>
    <mergeCell ref="J3:M7"/>
    <mergeCell ref="J11:M12"/>
    <mergeCell ref="J14:M15"/>
    <mergeCell ref="J16:M16"/>
    <mergeCell ref="K21:M21"/>
  </mergeCells>
  <conditionalFormatting sqref="K21">
    <cfRule type="expression" dxfId="2" priority="1">
      <formula>K21&lt;&gt;"OK"</formula>
    </cfRule>
  </conditionalFormatting>
  <pageMargins left="0.5" right="0.5" top="0.6" bottom="0.6" header="0.3" footer="0.3"/>
  <pageSetup paperSize="9" orientation="landscape" scale="85"/>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O29"/>
  <sheetViews>
    <sheetView workbookViewId="0" zoomScale="100">
      <selection activeCell="F2" sqref="F2"/>
    </sheetView>
  </sheetViews>
  <sheetFormatPr defaultRowHeight="15" outlineLevelRow="0" outlineLevelCol="0" x14ac:dyDescent="55"/>
  <cols>
    <col min="1" max="1" width="14" customWidth="1"/>
    <col min="2" max="2" width="13" customWidth="1"/>
    <col min="3" max="3" width="21" customWidth="1"/>
    <col min="4" max="4" width="20" customWidth="1"/>
    <col min="6" max="6" width="10" customWidth="1"/>
    <col min="7" max="8" width="12" customWidth="1"/>
    <col min="9" max="9" width="11" customWidth="1"/>
    <col min="10" max="10" width="3" customWidth="1"/>
    <col min="11" max="11" width="20" customWidth="1"/>
    <col min="12" max="12" width="12" customWidth="1"/>
    <col min="13" max="14" width="13" customWidth="1"/>
    <col min="15" max="15" width="12" customWidth="1"/>
  </cols>
  <sheetData>
    <row r="1" ht="18" customHeight="1" spans="1:15" x14ac:dyDescent="0.25">
      <c r="A1" s="12" t="s">
        <v>83</v>
      </c>
      <c r="B1" s="11" t="s">
        <v>84</v>
      </c>
      <c r="C1" s="12" t="s">
        <v>85</v>
      </c>
      <c r="D1" s="11" t="s">
        <v>86</v>
      </c>
      <c r="K1" s="13" t="s">
        <v>87</v>
      </c>
      <c r="L1"/>
      <c r="M1"/>
      <c r="N1"/>
      <c r="O1"/>
    </row>
    <row r="2" ht="18" customHeight="1" spans="1:15" x14ac:dyDescent="0.25">
      <c r="A2" s="14" t="s">
        <v>88</v>
      </c>
      <c r="B2" s="16">
        <v>5000</v>
      </c>
      <c r="C2" s="15" t="s">
        <v>88</v>
      </c>
      <c r="D2" s="16">
        <v>6000</v>
      </c>
      <c r="F2" s="17" t="str" cm="1">
        <f t="array" ref="F2:I3">_xlfn.LET(
  _xlpm.customer, C2:C5,
  _xlpm.subledger, D2:D5,
  _xlpm.ledger, SUMIFS(B2:B8, A2:A8, _xlpm.customer),
  _xlpm.difference, _xlpm.ledger - _xlpm.subledger,
  _xlfn._xlws.FILTER(_xlfn.HSTACK(_xlpm.customer, _xlpm.subledger, _xlpm.ledger, _xlpm.difference), _xlpm.difference &lt;&gt; 0, "No differences")
)</f>
        <v>D1002</v>
      </c>
      <c r="G2" s="18">
        <v>2700</v>
      </c>
      <c r="H2" s="18">
        <v>2500</v>
      </c>
      <c r="I2" s="18">
        <v>-200</v>
      </c>
      <c r="K2"/>
      <c r="L2"/>
      <c r="M2"/>
      <c r="N2"/>
      <c r="O2"/>
    </row>
    <row r="3" ht="15" customHeight="1" spans="1:15" x14ac:dyDescent="0.25">
      <c r="A3" s="14" t="s">
        <v>89</v>
      </c>
      <c r="B3" s="16">
        <v>3200</v>
      </c>
      <c r="C3" s="15" t="s">
        <v>89</v>
      </c>
      <c r="D3" s="16">
        <v>2700</v>
      </c>
      <c r="F3" s="20" t="s">
        <v>90</v>
      </c>
      <c r="G3" s="18">
        <v>3600</v>
      </c>
      <c r="H3" s="18">
        <v>4000</v>
      </c>
      <c r="I3" s="18">
        <v>400</v>
      </c>
      <c r="K3" s="19" t="s">
        <v>91</v>
      </c>
      <c r="L3"/>
      <c r="M3"/>
      <c r="N3"/>
      <c r="O3"/>
    </row>
    <row r="4" ht="15" customHeight="1" spans="1:15" x14ac:dyDescent="0.25">
      <c r="A4" s="14" t="s">
        <v>88</v>
      </c>
      <c r="B4" s="16">
        <v>2500</v>
      </c>
      <c r="C4" s="15" t="s">
        <v>92</v>
      </c>
      <c r="D4" s="16">
        <v>1800</v>
      </c>
      <c r="K4"/>
      <c r="L4"/>
      <c r="M4"/>
      <c r="N4"/>
      <c r="O4"/>
    </row>
    <row r="5" ht="15" customHeight="1" spans="1:15" x14ac:dyDescent="0.25">
      <c r="A5" s="14" t="s">
        <v>92</v>
      </c>
      <c r="B5" s="16">
        <v>1800</v>
      </c>
      <c r="C5" s="15" t="s">
        <v>90</v>
      </c>
      <c r="D5" s="16">
        <v>3600</v>
      </c>
      <c r="K5"/>
      <c r="L5"/>
      <c r="M5"/>
      <c r="N5"/>
      <c r="O5"/>
    </row>
    <row r="6" ht="15" customHeight="1" spans="1:15" x14ac:dyDescent="0.25">
      <c r="A6" s="14" t="s">
        <v>89</v>
      </c>
      <c r="B6" s="16">
        <v>-700</v>
      </c>
      <c r="C6" s="14"/>
      <c r="D6" s="14"/>
      <c r="K6"/>
      <c r="L6"/>
      <c r="M6"/>
      <c r="N6"/>
      <c r="O6"/>
    </row>
    <row r="7" ht="15" customHeight="1" spans="1:4" x14ac:dyDescent="0.25">
      <c r="A7" s="14" t="s">
        <v>90</v>
      </c>
      <c r="B7" s="16">
        <v>4000</v>
      </c>
      <c r="C7" s="14"/>
      <c r="D7" s="14"/>
    </row>
    <row r="8" ht="15" customHeight="1" spans="1:12" x14ac:dyDescent="0.25">
      <c r="A8" s="14" t="s">
        <v>88</v>
      </c>
      <c r="B8" s="16">
        <v>-1500</v>
      </c>
      <c r="C8" s="14"/>
      <c r="D8" s="14"/>
      <c r="K8" s="21" t="s">
        <v>41</v>
      </c>
      <c r="L8" s="22" t="s">
        <v>93</v>
      </c>
    </row>
    <row r="9" ht="15" customHeight="1" spans="11:11" x14ac:dyDescent="0.25">
      <c r="K9" s="21" t="s">
        <v>43</v>
      </c>
    </row>
    <row r="10" ht="15" customHeight="1" spans="11:15" x14ac:dyDescent="0.25">
      <c r="K10" s="23" t="s">
        <v>94</v>
      </c>
      <c r="L10" s="24"/>
      <c r="M10" s="24"/>
      <c r="N10" s="24"/>
      <c r="O10" s="24"/>
    </row>
    <row r="11" ht="15" customHeight="1" spans="11:15" x14ac:dyDescent="0.25">
      <c r="K11" s="24"/>
      <c r="L11" s="24"/>
      <c r="M11" s="24"/>
      <c r="N11" s="24"/>
      <c r="O11" s="24"/>
    </row>
    <row r="12" ht="15" customHeight="1" spans="11:15" x14ac:dyDescent="0.25">
      <c r="K12" s="24"/>
      <c r="L12" s="24"/>
      <c r="M12" s="24"/>
      <c r="N12" s="24"/>
      <c r="O12" s="24"/>
    </row>
    <row r="13" ht="15" customHeight="1" spans="11:15" x14ac:dyDescent="0.25">
      <c r="K13" s="24"/>
      <c r="L13" s="24"/>
      <c r="M13" s="24"/>
      <c r="N13" s="24"/>
      <c r="O13" s="24"/>
    </row>
    <row r="14" ht="15" customHeight="1" spans="11:15" x14ac:dyDescent="0.25">
      <c r="K14" s="24"/>
      <c r="L14" s="24"/>
      <c r="M14" s="24"/>
      <c r="N14" s="24"/>
      <c r="O14" s="24"/>
    </row>
    <row r="15" ht="15" customHeight="1" spans="11:15" x14ac:dyDescent="0.25">
      <c r="K15" s="24"/>
      <c r="L15" s="24"/>
      <c r="M15" s="24"/>
      <c r="N15" s="24"/>
      <c r="O15" s="24"/>
    </row>
    <row r="16" ht="15" customHeight="1" spans="11:15" x14ac:dyDescent="0.25">
      <c r="K16" s="24"/>
      <c r="L16" s="24"/>
      <c r="M16" s="24"/>
      <c r="N16" s="24"/>
      <c r="O16" s="24"/>
    </row>
    <row r="17" ht="15" customHeight="1" spans="11:11" x14ac:dyDescent="0.25">
      <c r="K17" s="21" t="s">
        <v>45</v>
      </c>
    </row>
    <row r="18" ht="15" customHeight="1" spans="11:15" x14ac:dyDescent="0.25">
      <c r="K18" s="23" t="s">
        <v>95</v>
      </c>
      <c r="L18" s="24"/>
      <c r="M18" s="24"/>
      <c r="N18" s="24"/>
      <c r="O18" s="24"/>
    </row>
    <row r="19" ht="15" customHeight="1" spans="11:15" x14ac:dyDescent="0.25">
      <c r="K19" s="24"/>
      <c r="L19" s="24"/>
      <c r="M19" s="24"/>
      <c r="N19" s="24"/>
      <c r="O19" s="24"/>
    </row>
    <row r="20" ht="15" customHeight="1" spans="11:15" x14ac:dyDescent="0.25">
      <c r="K20" s="24"/>
      <c r="L20" s="24"/>
      <c r="M20" s="24"/>
      <c r="N20" s="24"/>
      <c r="O20" s="24"/>
    </row>
    <row r="21" ht="15" customHeight="1" spans="11:15" x14ac:dyDescent="0.25">
      <c r="K21" s="24"/>
      <c r="L21" s="24"/>
      <c r="M21" s="24"/>
      <c r="N21" s="24"/>
      <c r="O21" s="24"/>
    </row>
    <row r="22" ht="15" customHeight="1" spans="11:15" x14ac:dyDescent="0.25">
      <c r="K22" s="24"/>
      <c r="L22" s="24"/>
      <c r="M22" s="24"/>
      <c r="N22" s="24"/>
      <c r="O22" s="24"/>
    </row>
    <row r="23" ht="15" customHeight="1" spans="11:15" x14ac:dyDescent="0.25">
      <c r="K23" s="24"/>
      <c r="L23" s="24"/>
      <c r="M23" s="24"/>
      <c r="N23" s="24"/>
      <c r="O23" s="24"/>
    </row>
    <row r="24" ht="15" customHeight="1" spans="11:15" x14ac:dyDescent="0.25">
      <c r="K24" s="24"/>
      <c r="L24" s="24"/>
      <c r="M24" s="24"/>
      <c r="N24" s="24"/>
      <c r="O24" s="24"/>
    </row>
    <row r="25" ht="15" customHeight="1" spans="11:15" x14ac:dyDescent="0.25">
      <c r="K25" s="25" t="s">
        <v>47</v>
      </c>
      <c r="L25"/>
      <c r="M25"/>
      <c r="N25"/>
      <c r="O25"/>
    </row>
    <row r="26" ht="15" customHeight="1" x14ac:dyDescent="0.25"/>
    <row r="27" ht="15" customHeight="1" spans="11:15" x14ac:dyDescent="0.25">
      <c r="K27" s="21" t="s">
        <v>48</v>
      </c>
      <c r="L27" s="9" t="s">
        <v>89</v>
      </c>
      <c r="M27" s="27">
        <v>2700</v>
      </c>
      <c r="N27" s="27">
        <v>2500</v>
      </c>
      <c r="O27" s="27">
        <v>-200</v>
      </c>
    </row>
    <row r="28" ht="15" customHeight="1" spans="12:15" x14ac:dyDescent="0.25">
      <c r="L28" s="9" t="s">
        <v>90</v>
      </c>
      <c r="M28" s="27">
        <v>3600</v>
      </c>
      <c r="N28" s="27">
        <v>4000</v>
      </c>
      <c r="O28" s="27">
        <v>400</v>
      </c>
    </row>
    <row r="29" ht="15" customHeight="1" spans="11:15" x14ac:dyDescent="0.25">
      <c r="K29" s="21" t="s">
        <v>22</v>
      </c>
      <c r="L29" s="28" t="str" cm="1">
        <f t="array" ref="L29">IF(SUMPRODUCT(--NOT(IF(ISERROR(F2:I3)+ISERROR($L$27:$O$28)=2,ERROR.TYPE(F2:I3)=ERROR.TYPE($L$27:$O$28),IF(ISERROR(F2:I3)+ISERROR($L$27:$O$28)=1,FALSE,IF(ISNUMBER(F2:I3)*ISNUMBER($L$27:$O$28)=1,ABS(F2:I3-$L$27:$O$28)&lt;=1E-9*(1+ABS($L$27:$O$28)),EXACT(F2:I3&amp;"",$L$27:$O$28&amp;""))))))=0,"OK","Differs")</f>
        <v>OK</v>
      </c>
      <c r="M29"/>
      <c r="N29"/>
      <c r="O29"/>
    </row>
  </sheetData>
  <mergeCells count="6">
    <mergeCell ref="K1:O2"/>
    <mergeCell ref="K3:O6"/>
    <mergeCell ref="K10:O16"/>
    <mergeCell ref="K18:O24"/>
    <mergeCell ref="K25:O25"/>
    <mergeCell ref="L29:O29"/>
  </mergeCells>
  <conditionalFormatting sqref="L29">
    <cfRule type="expression" dxfId="3" priority="1">
      <formula>L29&lt;&gt;"OK"</formula>
    </cfRule>
  </conditionalFormatting>
  <pageMargins left="0.5" right="0.5" top="0.6" bottom="0.6" header="0.3" footer="0.3"/>
  <pageSetup paperSize="9" orientation="landscape" scale="6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HSTACK: DivZero example workbook</dc:title>
  <dc:subject>Places ranges or arrays next to each other, left to right, into one spilled block that updates when the sources change.</dc:subject>
  <dc:description/>
  <dc:language>en-US</dc:language>
  <cp:keywords/>
  <cp:category/>
  <cp:lastModifiedBy>DivZero</cp:lastModifiedBy>
  <dcterms:created xsi:type="dcterms:W3CDTF">2026-10-23T15:24:05Z</dcterms:created>
  <dcterms:modified xsi:type="dcterms:W3CDTF">2026-10-23T15:24:05Z</dcterms:modified>
</cp:coreProperties>
</file>