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'Beginner'!$A$1:$G$15</definedName>
    <definedName name="_xlnm.Print_Area" localSheetId="2">'Intermediate'!$A$1:$J$17</definedName>
    <definedName name="_xlnm.Print_Area" localSheetId="3">'Advanced'!$A$1:$H$17</definedName>
    <definedName name="_xlnm.Print_Area" localSheetId="4">'Master'!$A$1:$I$25</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<sst xmlns="http://schemas.openxmlformats.org/spreadsheetml/2006/main" count="114" uniqueCount="91">
  <si>
    <t>EOMONTH</t>
  </si>
  <si>
    <t>DivZero example workbook</t>
  </si>
  <si>
    <t>What it does</t>
  </si>
  <si>
    <t>Returns the last day of the month that lies a given number of months before or after a date.</t>
  </si>
  <si>
    <t>Formula page</t>
  </si>
  <si>
    <t>https://divzero.app/en/functions/eomonth/</t>
  </si>
  <si>
    <t>The examples in this file</t>
  </si>
  <si>
    <t>Beginner</t>
  </si>
  <si>
    <t>Find the period end for a journal entry</t>
  </si>
  <si>
    <t>Intermediate</t>
  </si>
  <si>
    <t>Due dates on 30 days after month end</t>
  </si>
  <si>
    <t>Advanced</t>
  </si>
  <si>
    <t>Recalculate first-month depreciation by days in use</t>
  </si>
  <si>
    <t>Master</t>
  </si>
  <si>
    <t>Fiscal quarter end for a client with a broken fiscal year</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</si>
  <si>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</si>
  <si>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</si>
  <si>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</si>
  <si>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</si>
  <si>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</si>
  <si>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</si>
  <si>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</si>
  <si>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</si>
  <si>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</si>
  <si>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</si>
  <si>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</si>
  <si>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</si>
  <si>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</si>
  <si>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</si>
  <si>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</si>
  <si>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</si>
  <si>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Date</t>
  </si>
  <si>
    <t>Amount</t>
  </si>
  <si>
    <t>Period end</t>
  </si>
  <si>
    <t>Beginner: Find the period end for a journal entry</t>
  </si>
  <si>
    <t>25-0411</t>
  </si>
  <si>
    <t>In the XAF auditfile of Veldhuis Installatie BV, every journal line is booked in the period that ends on the last day of its month. For entry 25-0412 you want a cell with that period end, so you can compare it with the closing date of the period in the trial balance, without looking up how many days December has.</t>
  </si>
  <si>
    <t>25-0412</t>
  </si>
  <si>
    <t>25-0413</t>
  </si>
  <si>
    <t>25-0414</t>
  </si>
  <si>
    <t>Formula cell</t>
  </si>
  <si>
    <t>D3</t>
  </si>
  <si>
    <t>Formula (comma separators)</t>
  </si>
  <si>
    <t>=EOMONTH(B3, 0)</t>
  </si>
  <si>
    <t>Formula (semicolon separators)</t>
  </si>
  <si>
    <t>=EOMONTH(B3; 0)</t>
  </si>
  <si>
    <t>Plain text. The formula in the cell itself follows your Excel's separators.</t>
  </si>
  <si>
    <t>Expected result</t>
  </si>
  <si>
    <t>Supplier</t>
  </si>
  <si>
    <t>Invoice date</t>
  </si>
  <si>
    <t>Due date</t>
  </si>
  <si>
    <t>Days after month end</t>
  </si>
  <si>
    <t>Intermediate: Due dates on 30 days after month end</t>
  </si>
  <si>
    <t>C2001</t>
  </si>
  <si>
    <t>You are testing the payables of Veldhuis Installatie BV against the aging list of creditors (ouderdomsanalyse crediteuren). The suppliers invoice on terms of 30 days after the end of the invoice month, and you want a recalculated due date next to every invoice, copied down the list. Some invoices are in the list before the date has been keyed in, so a blank invoice date must give a blank due date, not a date in 1900.</t>
  </si>
  <si>
    <t>C2002</t>
  </si>
  <si>
    <t>C2003</t>
  </si>
  <si>
    <t>C2004</t>
  </si>
  <si>
    <t>D2</t>
  </si>
  <si>
    <t>=IF(B2="", "", EOMONTH(B2, 0) + $G$1)</t>
  </si>
  <si>
    <t>=IF(B2=""; ""; EOMONTH(B2; 0) + $G$1)</t>
  </si>
  <si>
    <t>Asset</t>
  </si>
  <si>
    <t>Description</t>
  </si>
  <si>
    <t>In use since</t>
  </si>
  <si>
    <t>Monthly depreciation</t>
  </si>
  <si>
    <t>First month</t>
  </si>
  <si>
    <t>Advanced: Recalculate first-month depreciation by days in use</t>
  </si>
  <si>
    <t>A-101</t>
  </si>
  <si>
    <t>Delivery van</t>
  </si>
  <si>
    <t>In the fixed asset register (activastaat) of Veldhuis Installatie BV, the first month's depreciation is charged pro rata: an asset is depreciated only for the days from the date it is put into use to the end of that month. You recalculate the charge for forklift A-102, in use since 18 Sep 2025, at 600 a month, and compare it with the amount the client booked. The formula has to work for months of 28, 30 and 31 days.</t>
  </si>
  <si>
    <t>A-102</t>
  </si>
  <si>
    <t>Forklift</t>
  </si>
  <si>
    <t>A-103</t>
  </si>
  <si>
    <t>Laptops</t>
  </si>
  <si>
    <t>A-104</t>
  </si>
  <si>
    <t>Workshop machine</t>
  </si>
  <si>
    <t>E3</t>
  </si>
  <si>
    <t>=D3 * (EOMONTH(C3, 0) - C3 + 1) / DAY(EOMONTH(C3, 0))</t>
  </si>
  <si>
    <t>=D3 * (EOMONTH(C3; 0) - C3 + 1) / DAY(EOMONTH(C3; 0))</t>
  </si>
  <si>
    <t>Quarter end</t>
  </si>
  <si>
    <t>FY starts in month</t>
  </si>
  <si>
    <t>Master: Fiscal quarter end for a client with a broken fiscal year</t>
  </si>
  <si>
    <t>25-0388</t>
  </si>
  <si>
    <t>Your client's fiscal year starts on May 1, so its quarters end in July, October, January and April. For interim testing you want the fiscal quarter end next to every journal entry you selected, and the same formula must still work if the fiscal year start moves. The start month sits in F1.</t>
  </si>
  <si>
    <t>25-0402</t>
  </si>
  <si>
    <t>25-0431</t>
  </si>
  <si>
    <t>25-0447</t>
  </si>
  <si>
    <t>26-0003</t>
  </si>
  <si>
    <t>D4</t>
  </si>
  <si>
    <t xml:space="preserve">=LET(
  entryDate, B4,
  fyStart, $F$1,
  monthsToEnd, MOD(fyStart - 1 - MONTH(entryDate), 3),
  EOMONTH(entryDate, monthsToEnd)
)</t>
  </si>
  <si>
    <t xml:space="preserve">=LET(
  entryDate; B4;
  fyStart; $F$1;
  monthsToEnd; MOD(fyStart - 1 - MONTH(entryDate); 3);
  EOMONTH(entryDate; monthsToEnd)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</si>
</sst>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 mmm yyyy"/>
    <numFmt numFmtId="165"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5" fontId="4" fillId="0" borderId="1" xfId="0" applyNumberFormat="1" applyFont="1" applyBorder="1"/>
    <xf numFmtId="0" fontId="4" fillId="0" borderId="0" xfId="0" applyFont="1" applyAlignment="1">
      <alignment horizontal="left" vertical="top" wrapText="1"/>
    </xf>
    <xf numFmtId="164" fontId="4" fillId="3" borderId="2" xfId="0" applyNumberFormat="1"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2" borderId="1" xfId="0" applyFont="1" applyFill="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eomont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5"/>
  <sheetViews>
    <sheetView workbookViewId="0" zoomScale="100">
      <selection activeCell="D3" sqref="D3"/>
    </sheetView>
  </sheetViews>
  <sheetFormatPr defaultRowHeight="15" outlineLevelRow="0" outlineLevelCol="0" x14ac:dyDescent="55"/>
  <cols>
    <col min="1" max="1" width="12" customWidth="1"/>
    <col min="2" max="2" width="14" customWidth="1"/>
    <col min="3" max="3" width="12" customWidth="1"/>
    <col min="4" max="4" width="14" customWidth="1"/>
    <col min="5" max="5" width="3" customWidth="1"/>
    <col min="6" max="6" width="20" customWidth="1"/>
    <col min="7" max="7" width="48" customWidth="1"/>
  </cols>
  <sheetData>
    <row r="1" ht="21" customHeight="1" spans="1:7" x14ac:dyDescent="0.25">
      <c r="A1" s="11" t="s">
        <v>30</v>
      </c>
      <c r="B1" s="11" t="s">
        <v>31</v>
      </c>
      <c r="C1" s="12" t="s">
        <v>32</v>
      </c>
      <c r="D1" s="13" t="s">
        <v>33</v>
      </c>
      <c r="F1" s="14" t="s">
        <v>34</v>
      </c>
      <c r="G1"/>
    </row>
    <row r="2" ht="15" customHeight="1" spans="1:7" x14ac:dyDescent="0.25">
      <c r="A2" s="15" t="s">
        <v>35</v>
      </c>
      <c r="B2" s="16">
        <v>45989</v>
      </c>
      <c r="C2" s="17">
        <v>640</v>
      </c>
      <c r="F2" s="18" t="s">
        <v>36</v>
      </c>
      <c r="G2"/>
    </row>
    <row r="3" ht="15" customHeight="1" spans="1:7" x14ac:dyDescent="0.25">
      <c r="A3" s="15" t="s">
        <v>37</v>
      </c>
      <c r="B3" s="16">
        <v>46003</v>
      </c>
      <c r="C3" s="17">
        <v>1180</v>
      </c>
      <c r="D3" s="19" cm="1">
        <f t="array" ref="D3">EOMONTH(B3, 0)</f>
        <v>46022</v>
      </c>
      <c r="F3"/>
      <c r="G3"/>
    </row>
    <row r="4" ht="15" customHeight="1" spans="1:7" x14ac:dyDescent="0.25">
      <c r="A4" s="15" t="s">
        <v>38</v>
      </c>
      <c r="B4" s="16">
        <v>46022</v>
      </c>
      <c r="C4" s="17">
        <v>395</v>
      </c>
      <c r="F4"/>
      <c r="G4"/>
    </row>
    <row r="5" ht="15" customHeight="1" spans="1:7" x14ac:dyDescent="0.25">
      <c r="A5" s="15" t="s">
        <v>39</v>
      </c>
      <c r="B5" s="16">
        <v>46027</v>
      </c>
      <c r="C5" s="17">
        <v>2050</v>
      </c>
      <c r="F5"/>
      <c r="G5"/>
    </row>
    <row r="6" ht="15" customHeight="1" x14ac:dyDescent="0.25"/>
    <row r="7" ht="15" customHeight="1" spans="6:7" x14ac:dyDescent="0.25">
      <c r="F7" s="20" t="s">
        <v>40</v>
      </c>
      <c r="G7" s="21" t="s">
        <v>41</v>
      </c>
    </row>
    <row r="8" ht="15" customHeight="1" spans="6:6" x14ac:dyDescent="0.25">
      <c r="F8" s="20" t="s">
        <v>42</v>
      </c>
    </row>
    <row r="9" ht="15" customHeight="1" spans="6:7" x14ac:dyDescent="0.25">
      <c r="F9" s="22" t="s">
        <v>43</v>
      </c>
      <c r="G9" s="23"/>
    </row>
    <row r="10" ht="15" customHeight="1" spans="6:6" x14ac:dyDescent="0.25">
      <c r="F10" s="20" t="s">
        <v>44</v>
      </c>
    </row>
    <row r="11" ht="15" customHeight="1" spans="6:7" x14ac:dyDescent="0.25">
      <c r="F11" s="22" t="s">
        <v>45</v>
      </c>
      <c r="G11" s="23"/>
    </row>
    <row r="12" ht="15" customHeight="1" spans="6:7" x14ac:dyDescent="0.25">
      <c r="F12" s="24" t="s">
        <v>46</v>
      </c>
      <c r="G12"/>
    </row>
    <row r="13" ht="15" customHeight="1" x14ac:dyDescent="0.25"/>
    <row r="14" ht="15" customHeight="1" spans="6:7" x14ac:dyDescent="0.25">
      <c r="F14" s="20" t="s">
        <v>47</v>
      </c>
      <c r="G14" s="25">
        <v>46022</v>
      </c>
    </row>
    <row r="15" ht="15" customHeight="1" spans="6:7" x14ac:dyDescent="0.25">
      <c r="F15" s="20" t="s">
        <v>22</v>
      </c>
      <c r="G15" s="26" t="str" cm="1">
        <f t="array" ref="G15">IF(IF(ISERROR(D3)+ISERROR($G$14)=2,ERROR.TYPE(D3)=ERROR.TYPE($G$14),IF(ISERROR(D3)+ISERROR($G$14)=1,FALSE,IF(ISNUMBER(D3)*ISNUMBER($G$14)=1,ABS(D3-$G$14)&lt;=1E-9*(1+ABS($G$14)),EXACT(D3&amp;"",$G$14&amp;"")))),"OK","Differs")</f>
        <v>OK</v>
      </c>
    </row>
  </sheetData>
  <mergeCells count="5">
    <mergeCell ref="F1:G1"/>
    <mergeCell ref="F2:G5"/>
    <mergeCell ref="F9:G9"/>
    <mergeCell ref="F11:G11"/>
    <mergeCell ref="F12:G12"/>
  </mergeCells>
  <conditionalFormatting sqref="G15">
    <cfRule type="expression" dxfId="0" priority="1">
      <formula>G15&lt;&gt;"OK"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17"/>
  <sheetViews>
    <sheetView workbookViewId="0" zoomScale="100">
      <selection activeCell="D2" sqref="D2"/>
    </sheetView>
  </sheetViews>
  <sheetFormatPr defaultRowHeight="15" outlineLevelRow="0" outlineLevelCol="0" x14ac:dyDescent="55"/>
  <cols>
    <col min="1" max="1" width="11" customWidth="1"/>
    <col min="2" max="2" width="15" customWidth="1"/>
    <col min="3" max="3" width="12" customWidth="1"/>
    <col min="4" max="4" width="14" customWidth="1"/>
    <col min="6" max="6" width="22" customWidth="1"/>
    <col min="7" max="7" width="10" customWidth="1"/>
    <col min="8" max="8" width="3" customWidth="1"/>
    <col min="9" max="9" width="20" customWidth="1"/>
    <col min="10" max="10" width="48" customWidth="1"/>
  </cols>
  <sheetData>
    <row r="1" ht="21" customHeight="1" spans="1:10" x14ac:dyDescent="0.25">
      <c r="A1" s="11" t="s">
        <v>48</v>
      </c>
      <c r="B1" s="11" t="s">
        <v>49</v>
      </c>
      <c r="C1" s="12" t="s">
        <v>32</v>
      </c>
      <c r="D1" s="13" t="s">
        <v>50</v>
      </c>
      <c r="F1" s="13" t="s">
        <v>51</v>
      </c>
      <c r="G1" s="27">
        <v>30</v>
      </c>
      <c r="I1" s="14" t="s">
        <v>52</v>
      </c>
      <c r="J1"/>
    </row>
    <row r="2" ht="15" customHeight="1" spans="1:10" x14ac:dyDescent="0.25">
      <c r="A2" s="15" t="s">
        <v>53</v>
      </c>
      <c r="B2" s="16">
        <v>45981</v>
      </c>
      <c r="C2" s="17">
        <v>1480</v>
      </c>
      <c r="D2" s="19" cm="1">
        <f t="array" ref="D2">IF(B2="", "", EOMONTH(B2, 0) + $G$1)</f>
        <v>46021</v>
      </c>
      <c r="I2" s="18" t="s">
        <v>54</v>
      </c>
      <c r="J2"/>
    </row>
    <row r="3" ht="15" customHeight="1" spans="1:10" x14ac:dyDescent="0.25">
      <c r="A3" s="15" t="s">
        <v>55</v>
      </c>
      <c r="B3" s="16">
        <v>46000</v>
      </c>
      <c r="C3" s="17">
        <v>760</v>
      </c>
      <c r="I3"/>
      <c r="J3"/>
    </row>
    <row r="4" ht="15" customHeight="1" spans="1:10" x14ac:dyDescent="0.25">
      <c r="A4" s="15" t="s">
        <v>56</v>
      </c>
      <c r="B4" s="15"/>
      <c r="C4" s="17">
        <v>2310</v>
      </c>
      <c r="I4"/>
      <c r="J4"/>
    </row>
    <row r="5" ht="15" customHeight="1" spans="1:10" x14ac:dyDescent="0.25">
      <c r="A5" s="15" t="s">
        <v>57</v>
      </c>
      <c r="B5" s="16">
        <v>46020</v>
      </c>
      <c r="C5" s="17">
        <v>515</v>
      </c>
      <c r="I5"/>
      <c r="J5"/>
    </row>
    <row r="6" ht="15" customHeight="1" spans="9:10" x14ac:dyDescent="0.25">
      <c r="I6"/>
      <c r="J6"/>
    </row>
    <row r="7" ht="15" customHeight="1" spans="9:10" x14ac:dyDescent="0.25">
      <c r="I7"/>
      <c r="J7"/>
    </row>
    <row r="8" ht="15" customHeight="1" x14ac:dyDescent="0.25"/>
    <row r="9" ht="15" customHeight="1" spans="9:10" x14ac:dyDescent="0.25">
      <c r="I9" s="20" t="s">
        <v>40</v>
      </c>
      <c r="J9" s="21" t="s">
        <v>58</v>
      </c>
    </row>
    <row r="10" ht="15" customHeight="1" spans="9:9" x14ac:dyDescent="0.25">
      <c r="I10" s="20" t="s">
        <v>42</v>
      </c>
    </row>
    <row r="11" ht="15" customHeight="1" spans="9:10" x14ac:dyDescent="0.25">
      <c r="I11" s="22" t="s">
        <v>59</v>
      </c>
      <c r="J11" s="23"/>
    </row>
    <row r="12" ht="15" customHeight="1" spans="9:9" x14ac:dyDescent="0.25">
      <c r="I12" s="20" t="s">
        <v>44</v>
      </c>
    </row>
    <row r="13" ht="15" customHeight="1" spans="9:10" x14ac:dyDescent="0.25">
      <c r="I13" s="22" t="s">
        <v>60</v>
      </c>
      <c r="J13" s="23"/>
    </row>
    <row r="14" ht="15" customHeight="1" spans="9:10" x14ac:dyDescent="0.25">
      <c r="I14" s="24" t="s">
        <v>46</v>
      </c>
      <c r="J14"/>
    </row>
    <row r="15" ht="15" customHeight="1" x14ac:dyDescent="0.25"/>
    <row r="16" ht="15" customHeight="1" spans="9:10" x14ac:dyDescent="0.25">
      <c r="I16" s="20" t="s">
        <v>47</v>
      </c>
      <c r="J16" s="25">
        <v>46021</v>
      </c>
    </row>
    <row r="17" ht="15" customHeight="1" spans="9:10" x14ac:dyDescent="0.25">
      <c r="I17" s="20" t="s">
        <v>22</v>
      </c>
      <c r="J17" s="26" t="str" cm="1">
        <f t="array" ref="J17">IF(IF(ISERROR(D2)+ISERROR($J$16)=2,ERROR.TYPE(D2)=ERROR.TYPE($J$16),IF(ISERROR(D2)+ISERROR($J$16)=1,FALSE,IF(ISNUMBER(D2)*ISNUMBER($J$16)=1,ABS(D2-$J$16)&lt;=1E-9*(1+ABS($J$16)),EXACT(D2&amp;"",$J$16&amp;"")))),"OK","Differs")</f>
        <v>OK</v>
      </c>
    </row>
  </sheetData>
  <mergeCells count="5">
    <mergeCell ref="I1:J1"/>
    <mergeCell ref="I2:J7"/>
    <mergeCell ref="I11:J11"/>
    <mergeCell ref="I13:J13"/>
    <mergeCell ref="I14:J14"/>
  </mergeCells>
  <conditionalFormatting sqref="J17">
    <cfRule type="expression" dxfId="1" priority="1">
      <formula>J17&lt;&gt;"OK"</formula>
    </cfRule>
  </conditionalFormatting>
  <pageMargins left="0.5" right="0.5" top="0.6" bottom="0.6" header="0.3" footer="0.3"/>
  <pageSetup paperSize="9" orientation="landscape" scale="83"/>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7"/>
  <sheetViews>
    <sheetView workbookViewId="0" zoomScale="100">
      <selection activeCell="E3" sqref="E3"/>
    </sheetView>
  </sheetViews>
  <sheetFormatPr defaultRowHeight="15" outlineLevelRow="0" outlineLevelCol="0" x14ac:dyDescent="55"/>
  <cols>
    <col min="1" max="1" width="10" customWidth="1"/>
    <col min="2" max="2" width="18" customWidth="1"/>
    <col min="3" max="3" width="15" customWidth="1"/>
    <col min="4" max="4" width="23" customWidth="1"/>
    <col min="5" max="5" width="13" customWidth="1"/>
    <col min="6" max="6" width="3" customWidth="1"/>
    <col min="7" max="7" width="20" customWidth="1"/>
    <col min="8" max="8" width="48" customWidth="1"/>
  </cols>
  <sheetData>
    <row r="1" ht="21" customHeight="1" spans="1:8" x14ac:dyDescent="0.25">
      <c r="A1" s="11" t="s">
        <v>61</v>
      </c>
      <c r="B1" s="11" t="s">
        <v>62</v>
      </c>
      <c r="C1" s="11" t="s">
        <v>63</v>
      </c>
      <c r="D1" s="12" t="s">
        <v>64</v>
      </c>
      <c r="E1" s="13" t="s">
        <v>65</v>
      </c>
      <c r="G1" s="14" t="s">
        <v>66</v>
      </c>
      <c r="H1"/>
    </row>
    <row r="2" ht="15" customHeight="1" spans="1:8" x14ac:dyDescent="0.25">
      <c r="A2" s="15" t="s">
        <v>67</v>
      </c>
      <c r="B2" s="15" t="s">
        <v>68</v>
      </c>
      <c r="C2" s="16">
        <v>45717</v>
      </c>
      <c r="D2" s="17">
        <v>450</v>
      </c>
      <c r="G2" s="18" t="s">
        <v>69</v>
      </c>
      <c r="H2"/>
    </row>
    <row r="3" ht="15" customHeight="1" spans="1:8" x14ac:dyDescent="0.25">
      <c r="A3" s="15" t="s">
        <v>70</v>
      </c>
      <c r="B3" s="15" t="s">
        <v>71</v>
      </c>
      <c r="C3" s="16">
        <v>45918</v>
      </c>
      <c r="D3" s="17">
        <v>600</v>
      </c>
      <c r="E3" s="28" cm="1">
        <f t="array" ref="E3">D3 * (EOMONTH(C3, 0) - C3 + 1) / DAY(EOMONTH(C3, 0))</f>
        <v>260</v>
      </c>
      <c r="G3"/>
      <c r="H3"/>
    </row>
    <row r="4" ht="15" customHeight="1" spans="1:8" x14ac:dyDescent="0.25">
      <c r="A4" s="15" t="s">
        <v>72</v>
      </c>
      <c r="B4" s="15" t="s">
        <v>73</v>
      </c>
      <c r="C4" s="16">
        <v>45961</v>
      </c>
      <c r="D4" s="17">
        <v>300</v>
      </c>
      <c r="G4"/>
      <c r="H4"/>
    </row>
    <row r="5" ht="15" customHeight="1" spans="1:8" x14ac:dyDescent="0.25">
      <c r="A5" s="15" t="s">
        <v>74</v>
      </c>
      <c r="B5" s="15" t="s">
        <v>75</v>
      </c>
      <c r="C5" s="16">
        <v>45698</v>
      </c>
      <c r="D5" s="17">
        <v>875</v>
      </c>
      <c r="G5"/>
      <c r="H5"/>
    </row>
    <row r="6" ht="15" customHeight="1" spans="7:8" x14ac:dyDescent="0.25">
      <c r="G6"/>
      <c r="H6"/>
    </row>
    <row r="7" ht="15" customHeight="1" spans="7:8" x14ac:dyDescent="0.25">
      <c r="G7"/>
      <c r="H7"/>
    </row>
    <row r="8" ht="15" customHeight="1" x14ac:dyDescent="0.25"/>
    <row r="9" ht="15" customHeight="1" spans="7:8" x14ac:dyDescent="0.25">
      <c r="G9" s="20" t="s">
        <v>40</v>
      </c>
      <c r="H9" s="21" t="s">
        <v>76</v>
      </c>
    </row>
    <row r="10" ht="15" customHeight="1" spans="7:7" x14ac:dyDescent="0.25">
      <c r="G10" s="20" t="s">
        <v>42</v>
      </c>
    </row>
    <row r="11" ht="15" customHeight="1" spans="7:8" x14ac:dyDescent="0.25">
      <c r="G11" s="22" t="s">
        <v>77</v>
      </c>
      <c r="H11" s="23"/>
    </row>
    <row r="12" ht="15" customHeight="1" spans="7:7" x14ac:dyDescent="0.25">
      <c r="G12" s="20" t="s">
        <v>44</v>
      </c>
    </row>
    <row r="13" ht="15" customHeight="1" spans="7:8" x14ac:dyDescent="0.25">
      <c r="G13" s="22" t="s">
        <v>78</v>
      </c>
      <c r="H13" s="23"/>
    </row>
    <row r="14" ht="15" customHeight="1" spans="7:8" x14ac:dyDescent="0.25">
      <c r="G14" s="24" t="s">
        <v>46</v>
      </c>
      <c r="H14"/>
    </row>
    <row r="15" ht="15" customHeight="1" x14ac:dyDescent="0.25"/>
    <row r="16" ht="15" customHeight="1" spans="7:8" x14ac:dyDescent="0.25">
      <c r="G16" s="20" t="s">
        <v>47</v>
      </c>
      <c r="H16" s="29">
        <v>260</v>
      </c>
    </row>
    <row r="17" ht="15" customHeight="1" spans="7:8" x14ac:dyDescent="0.25">
      <c r="G17" s="20" t="s">
        <v>22</v>
      </c>
      <c r="H17" s="26" t="str" cm="1">
        <f t="array" ref="H17">IF(IF(ISERROR(E3)+ISERROR($H$16)=2,ERROR.TYPE(E3)=ERROR.TYPE($H$16),IF(ISERROR(E3)+ISERROR($H$16)=1,FALSE,IF(ISNUMBER(E3)*ISNUMBER($H$16)=1,ABS(E3-$H$16)&lt;=1E-9*(1+ABS($H$16)),EXACT(E3&amp;"",$H$16&amp;"")))),"OK","Differs")</f>
        <v>OK</v>
      </c>
    </row>
  </sheetData>
  <mergeCells count="5">
    <mergeCell ref="G1:H1"/>
    <mergeCell ref="G2:H7"/>
    <mergeCell ref="G11:H11"/>
    <mergeCell ref="G13:H13"/>
    <mergeCell ref="G14:H14"/>
  </mergeCells>
  <conditionalFormatting sqref="H17">
    <cfRule type="expression" dxfId="2" priority="1">
      <formula>H17&lt;&gt;"OK"</formula>
    </cfRule>
  </conditionalFormatting>
  <pageMargins left="0.5" right="0.5" top="0.6" bottom="0.6" header="0.3" footer="0.3"/>
  <pageSetup paperSize="9" orientation="landscape" scale="91"/>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5"/>
  <sheetViews>
    <sheetView workbookViewId="0" zoomScale="100">
      <selection activeCell="D4" sqref="D4"/>
    </sheetView>
  </sheetViews>
  <sheetFormatPr defaultRowHeight="15" outlineLevelRow="0" outlineLevelCol="0" x14ac:dyDescent="55"/>
  <cols>
    <col min="1" max="1" width="12" customWidth="1"/>
    <col min="2" max="2" width="14" customWidth="1"/>
    <col min="3" max="3" width="13" customWidth="1"/>
    <col min="4" max="4" width="14" customWidth="1"/>
    <col min="5" max="5" width="20" customWidth="1"/>
    <col min="6" max="6" width="10" customWidth="1"/>
    <col min="7" max="7" width="3" customWidth="1"/>
    <col min="8" max="8" width="20" customWidth="1"/>
    <col min="9" max="9" width="48" customWidth="1"/>
  </cols>
  <sheetData>
    <row r="1" ht="21" customHeight="1" spans="1:9" x14ac:dyDescent="0.25">
      <c r="A1" s="11" t="s">
        <v>30</v>
      </c>
      <c r="B1" s="11" t="s">
        <v>31</v>
      </c>
      <c r="C1" s="12" t="s">
        <v>32</v>
      </c>
      <c r="D1" s="13" t="s">
        <v>79</v>
      </c>
      <c r="E1" s="13" t="s">
        <v>80</v>
      </c>
      <c r="F1" s="27">
        <v>5</v>
      </c>
      <c r="H1" s="14" t="s">
        <v>81</v>
      </c>
      <c r="I1"/>
    </row>
    <row r="2" ht="15" customHeight="1" spans="1:9" x14ac:dyDescent="0.25">
      <c r="A2" s="15" t="s">
        <v>82</v>
      </c>
      <c r="B2" s="16">
        <v>45835</v>
      </c>
      <c r="C2" s="17">
        <v>18500</v>
      </c>
      <c r="H2" s="18" t="s">
        <v>83</v>
      </c>
      <c r="I2"/>
    </row>
    <row r="3" ht="15" customHeight="1" spans="1:9" x14ac:dyDescent="0.25">
      <c r="A3" s="15" t="s">
        <v>84</v>
      </c>
      <c r="B3" s="16">
        <v>45898</v>
      </c>
      <c r="C3" s="17">
        <v>7200</v>
      </c>
      <c r="H3"/>
      <c r="I3"/>
    </row>
    <row r="4" ht="15" customHeight="1" spans="1:9" x14ac:dyDescent="0.25">
      <c r="A4" s="15" t="s">
        <v>85</v>
      </c>
      <c r="B4" s="16">
        <v>45980</v>
      </c>
      <c r="C4" s="17">
        <v>42000</v>
      </c>
      <c r="D4" s="19" cm="1">
        <f t="array" ref="D4">_xlfn.LET(
  _xlpm.entryDate, B4,
  _xlpm.fyStart, $F$1,
  _xlpm.monthsToEnd, MOD(_xlpm.fyStart - 1 - MONTH(_xlpm.entryDate), 3),
  EOMONTH(_xlpm.entryDate, _xlpm.monthsToEnd)
)</f>
        <v>46053</v>
      </c>
      <c r="H4"/>
      <c r="I4"/>
    </row>
    <row r="5" ht="15" customHeight="1" spans="1:9" x14ac:dyDescent="0.25">
      <c r="A5" s="15" t="s">
        <v>86</v>
      </c>
      <c r="B5" s="16">
        <v>46022</v>
      </c>
      <c r="C5" s="17">
        <v>12750</v>
      </c>
      <c r="H5"/>
      <c r="I5"/>
    </row>
    <row r="6" ht="15" customHeight="1" spans="1:3" x14ac:dyDescent="0.25">
      <c r="A6" s="15" t="s">
        <v>87</v>
      </c>
      <c r="B6" s="16">
        <v>46028</v>
      </c>
      <c r="C6" s="17">
        <v>9600</v>
      </c>
    </row>
    <row r="7" ht="15" customHeight="1" spans="8:9" x14ac:dyDescent="0.25">
      <c r="H7" s="20" t="s">
        <v>40</v>
      </c>
      <c r="I7" s="21" t="s">
        <v>88</v>
      </c>
    </row>
    <row r="8" ht="15" customHeight="1" spans="8:8" x14ac:dyDescent="0.25">
      <c r="H8" s="20" t="s">
        <v>42</v>
      </c>
    </row>
    <row r="9" ht="15" customHeight="1" spans="8:9" x14ac:dyDescent="0.25">
      <c r="H9" s="22" t="s">
        <v>89</v>
      </c>
      <c r="I9" s="23"/>
    </row>
    <row r="10" ht="15" customHeight="1" spans="8:9" x14ac:dyDescent="0.25">
      <c r="H10" s="23"/>
      <c r="I10" s="23"/>
    </row>
    <row r="11" ht="15" customHeight="1" spans="8:9" x14ac:dyDescent="0.25">
      <c r="H11" s="23"/>
      <c r="I11" s="23"/>
    </row>
    <row r="12" ht="15" customHeight="1" spans="8:9" x14ac:dyDescent="0.25">
      <c r="H12" s="23"/>
      <c r="I12" s="23"/>
    </row>
    <row r="13" ht="15" customHeight="1" spans="8:9" x14ac:dyDescent="0.25">
      <c r="H13" s="23"/>
      <c r="I13" s="23"/>
    </row>
    <row r="14" ht="15" customHeight="1" spans="8:9" x14ac:dyDescent="0.25">
      <c r="H14" s="23"/>
      <c r="I14" s="23"/>
    </row>
    <row r="15" ht="15" customHeight="1" spans="8:8" x14ac:dyDescent="0.25">
      <c r="H15" s="20" t="s">
        <v>44</v>
      </c>
    </row>
    <row r="16" ht="15" customHeight="1" spans="8:9" x14ac:dyDescent="0.25">
      <c r="H16" s="22" t="s">
        <v>90</v>
      </c>
      <c r="I16" s="23"/>
    </row>
    <row r="17" ht="15" customHeight="1" spans="8:9" x14ac:dyDescent="0.25">
      <c r="H17" s="23"/>
      <c r="I17" s="23"/>
    </row>
    <row r="18" ht="15" customHeight="1" spans="8:9" x14ac:dyDescent="0.25">
      <c r="H18" s="23"/>
      <c r="I18" s="23"/>
    </row>
    <row r="19" ht="15" customHeight="1" spans="8:9" x14ac:dyDescent="0.25">
      <c r="H19" s="23"/>
      <c r="I19" s="23"/>
    </row>
    <row r="20" ht="15" customHeight="1" spans="8:9" x14ac:dyDescent="0.25">
      <c r="H20" s="23"/>
      <c r="I20" s="23"/>
    </row>
    <row r="21" ht="15" customHeight="1" spans="8:9" x14ac:dyDescent="0.25">
      <c r="H21" s="23"/>
      <c r="I21" s="23"/>
    </row>
    <row r="22" ht="15" customHeight="1" spans="8:9" x14ac:dyDescent="0.25">
      <c r="H22" s="24" t="s">
        <v>46</v>
      </c>
      <c r="I22"/>
    </row>
    <row r="23" ht="15" customHeight="1" x14ac:dyDescent="0.25"/>
    <row r="24" ht="15" customHeight="1" spans="8:9" x14ac:dyDescent="0.25">
      <c r="H24" s="20" t="s">
        <v>47</v>
      </c>
      <c r="I24" s="25">
        <v>46053</v>
      </c>
    </row>
    <row r="25" ht="15" customHeight="1" spans="8:9" x14ac:dyDescent="0.25">
      <c r="H25" s="20" t="s">
        <v>22</v>
      </c>
      <c r="I25" s="26" t="str" cm="1">
        <f t="array" ref="I25">IF(IF(ISERROR(D4)+ISERROR($I$24)=2,ERROR.TYPE(D4)=ERROR.TYPE($I$24),IF(ISERROR(D4)+ISERROR($I$24)=1,FALSE,IF(ISNUMBER(D4)*ISNUMBER($I$24)=1,ABS(D4-$I$24)&lt;=1E-9*(1+ABS($I$24)),EXACT(D4&amp;"",$I$24&amp;"")))),"OK","Differs")</f>
        <v>OK</v>
      </c>
    </row>
  </sheetData>
  <mergeCells count="5">
    <mergeCell ref="H1:I1"/>
    <mergeCell ref="H2:I5"/>
    <mergeCell ref="H9:I14"/>
    <mergeCell ref="H16:I21"/>
    <mergeCell ref="H22:I22"/>
  </mergeCells>
  <conditionalFormatting sqref="I25">
    <cfRule type="expression" dxfId="3" priority="1">
      <formula>I25&lt;&gt;"OK"</formula>
    </cfRule>
  </conditionalFormatting>
  <pageMargins left="0.5" right="0.5" top="0.6" bottom="0.6" header="0.3" footer="0.3"/>
  <pageSetup paperSize="9" orientation="landscape" scale="88"/>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EOMONTH: DivZero example workbook</dc:title>
  <dc:subject>Returns the last day of the month that lies a given number of months before or after a date.</dc:subject>
  <dc:description/>
  <dc:language>en-US</dc:language>
  <cp:keywords/>
  <cp:category/>
  <cp:lastModifiedBy>DivZero</cp:lastModifiedBy>
  <dcterms:created xsi:type="dcterms:W3CDTF">2026-10-23T15:24:04Z</dcterms:created>
  <dcterms:modified xsi:type="dcterms:W3CDTF">2026-10-23T15:24:04Z</dcterms:modified>
</cp:coreProperties>
</file>