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'Beginner'!$A$1:$F$16</definedName>
    <definedName name="_xlnm.Print_Area" localSheetId="2">'Halfgevorderd'!$A$1:$H$18</definedName>
    <definedName name="_xlnm.Print_Area" localSheetId="3">'Gevorderd'!$A$1:$H$18</definedName>
    <definedName name="_xlnm.Print_Area" localSheetId="4">'Expert'!$A$1:$M$30</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<sst xmlns="http://schemas.openxmlformats.org/spreadsheetml/2006/main" count="100" uniqueCount="79">
  <si>
    <t>ZELFDE.DAG (Engels: EDATE)</t>
  </si>
  <si>
    <t>Voorbeeldwerkmap van DivZero</t>
  </si>
  <si>
    <t>Wat ze doet</t>
  </si>
  <si>
    <t>Geeft de datum die op dezelfde dag van de maand valt, een opgegeven aantal maanden voor of na een begindatum.</t>
  </si>
  <si>
    <t>Pagina op de site</t>
  </si>
  <si>
    <t>https://divzero.app/nl/functies/zelfde-dag/</t>
  </si>
  <si>
    <t>De voorbeelden in dit bestand</t>
  </si>
  <si>
    <t>Beginner</t>
  </si>
  <si>
    <t>Verlengingsdatum van vooruitbetaalde verzekeringen</t>
  </si>
  <si>
    <t>Halfgevorderd</t>
  </si>
  <si>
    <t>Aflossingsdatums van een banklening die op de 31e begint</t>
  </si>
  <si>
    <t>Gevorderd</t>
  </si>
  <si>
    <t>Laatste dag om een huurcontract op te zeggen</t>
  </si>
  <si>
    <t>Expert</t>
  </si>
  <si>
    <t>Verwachte boekingsdatums van periodieke facturen, op maandeinden gehouden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</si>
  <si>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</si>
  <si>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</si>
  <si>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</si>
  <si>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</si>
  <si>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</si>
  <si>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</si>
  <si>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</si>
  <si>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</si>
  <si>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</si>
  <si>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</si>
  <si>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</si>
  <si>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REEKS)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</si>
  <si>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</si>
  <si>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</si>
  <si>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</si>
  <si>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Boekstuk</t>
  </si>
  <si>
    <t>Ingangsdatum</t>
  </si>
  <si>
    <t>Verlenging</t>
  </si>
  <si>
    <t>Beginner: Verlengingsdatum van vooruitbetaalde verzekeringen</t>
  </si>
  <si>
    <t>25-0118</t>
  </si>
  <si>
    <t>Je test de vooruitbetaalde kosten van Veldhuis Installatie BV per 31 december 2025. Vier jaarpremies voor verzekeringen zijn als INK-boekstuk geboekt. Elke polis loopt 12 maanden vanaf de ingangsdatum en wordt op dezelfde dag van de maand verlengd. Je wilt de verlengingsdatum naast elk boekstuk, om te zien welke premies nog een periode na de jaarwisseling dekken.</t>
  </si>
  <si>
    <t>25-0231</t>
  </si>
  <si>
    <t>25-0305</t>
  </si>
  <si>
    <t>25-0377</t>
  </si>
  <si>
    <t>Formulecel</t>
  </si>
  <si>
    <t>C2</t>
  </si>
  <si>
    <t>Formule in Nederlandse Excel (puntkomma)</t>
  </si>
  <si>
    <t>=ZELFDE.DAG(B2; 12)</t>
  </si>
  <si>
    <t>Formule met Engelse functienamen (komma)</t>
  </si>
  <si>
    <t>=EDATE(B2, 12)</t>
  </si>
  <si>
    <t>Gewone tekst. De formule in de cel zelf volgt de scheidingstekens van jouw Excel.</t>
  </si>
  <si>
    <t>Verwacht resultaat</t>
  </si>
  <si>
    <t>Termijn</t>
  </si>
  <si>
    <t>Bedrag</t>
  </si>
  <si>
    <t>Vervaldatum</t>
  </si>
  <si>
    <t>Start lening</t>
  </si>
  <si>
    <t>Halfgevorderd: Aflossingsdatums van een banklening die op de 31e begint</t>
  </si>
  <si>
    <t>Veldhuis Installatie BV heeft een banklening die op 31 augustus 2025 is uitbetaald. De lening wordt afgelost in zes maandtermijnen van 4.000, telkens op dezelfde dag van de maand. Een aantal maanden heeft geen 31e. Je herrekent de vervaldatums om ze aan te sluiten op de bankbevestiging. De begindatum staat in E1 en het termijnnummer in kolom A; één formule, naar beneden gekopieerd, geeft elke vervaldatum.</t>
  </si>
  <si>
    <t>=ZELFDE.DAG($E$1; A2)</t>
  </si>
  <si>
    <t>=EDATE($E$1, A2)</t>
  </si>
  <si>
    <t>Contract</t>
  </si>
  <si>
    <t>Start</t>
  </si>
  <si>
    <t>Looptijd (mnd)</t>
  </si>
  <si>
    <t>Opzegtermijn (mnd)</t>
  </si>
  <si>
    <t>Uiterste opzegdatum</t>
  </si>
  <si>
    <t>Gevorderd: Laatste dag om een huurcontract op te zeggen</t>
  </si>
  <si>
    <t>H-501</t>
  </si>
  <si>
    <t>Je beoordeelt de huurtermijn van de gehuurde panden en voertuigen van Veldhuis Installatie BV. De contractenlijst geeft een startdatum, een looptijd in maanden en een opzegtermijn in maanden. Een contract eindigt de dag vóór de jaardag van de start, en opzeggen moet uiterlijk de opzegtermijn vóór die einddatum. Aan de deadline zie je of het bedrijf per eind 2025 nog kon opzeggen of aan een nieuwe termijn vastzit. Je wilt de deadline in één formule, met de einddatum daarin berekend.</t>
  </si>
  <si>
    <t>H-502</t>
  </si>
  <si>
    <t>H-503</t>
  </si>
  <si>
    <t>E2</t>
  </si>
  <si>
    <t>=ZELFDE.DAG(ZELFDE.DAG(B2; C2) - 1; -D2)</t>
  </si>
  <si>
    <t>=EDATE(EDATE(B2, C2) - 1, -D2)</t>
  </si>
  <si>
    <t>Eerste factuur</t>
  </si>
  <si>
    <t>Facturen</t>
  </si>
  <si>
    <t>Verwachte factuurdatums</t>
  </si>
  <si>
    <t>Expert: Verwachte boekingsdatums van periodieke facturen, op maandeinden gehouden</t>
  </si>
  <si>
    <t>R-201</t>
  </si>
  <si>
    <t>R-202</t>
  </si>
  <si>
    <t>Je test de volledigheid van periodieke inkoopfacturen (INK) bij Veldhuis Installatie BV. Elk contract heeft een datum van de eerste factuur en een aantal maandelijkse facturen. Het beleid in de contracten: een factuur met de laatste dag van een maand als datum, krijgt ook de laatste dag van elke volgende maand als datum. ZELFDE.DAG alleen doet dat niet bij een eerste factuur op 30 september, want die functie houdt dag 30 vast en geeft 30 december, niet 31 december. Eén formule per contract laat de verwachte datums over de rij overlopen en kiest LAATSTE.DAG voor een start op het maandeinde en ZELFDE.DAG voor de rest, zodat je elke datum in de auditfile kunt opzoeken.</t>
  </si>
  <si>
    <t>R-203</t>
  </si>
  <si>
    <t>D2:G2</t>
  </si>
  <si>
    <t xml:space="preserve">=LET(
  begin; B2;
  aantalMaanden; C2;
  stap; REEKS(1; aantalMaanden);
  isEindeMaand; begin = LAATSTE.DAG(begin; 0);
  ALS(isEindeMaand; LAATSTE.DAG(begin; stap); ZELFDE.DAG(begin; stap))
)</t>
  </si>
  <si>
    <t xml:space="preserve">=LET(
  start, B2,
  n, C2,
  k, SEQUENCE(1, n),
  monthEnd, start = EOMONTH(start, 0),
  IF(monthEnd, EOMONTH(start, k), EDATE(start, 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</si>
</sst>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2" borderId="1" xfId="0" applyNumberFormat="1" applyFont="1" applyFill="1" applyBorder="1"/>
    <xf numFmtId="3" fontId="4" fillId="0" borderId="1" xfId="0" applyNumberFormat="1" applyFont="1" applyBorder="1"/>
    <xf numFmtId="165" fontId="4" fillId="0" borderId="1" xfId="0" applyNumberFormat="1" applyFont="1" applyBorder="1"/>
    <xf numFmtId="164" fontId="4" fillId="3" borderId="1" xfId="0" applyNumberFormat="1"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zelfde-da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6"/>
  <sheetViews>
    <sheetView workbookViewId="0" zoomScale="100">
      <selection activeCell="C2" sqref="C2"/>
    </sheetView>
  </sheetViews>
  <sheetFormatPr defaultRowHeight="15" outlineLevelRow="0" outlineLevelCol="0" x14ac:dyDescent="55"/>
  <cols>
    <col min="1" max="1" width="11" customWidth="1"/>
    <col min="2" max="2" width="15" customWidth="1"/>
    <col min="3" max="3" width="14" customWidth="1"/>
    <col min="4" max="4" width="3" customWidth="1"/>
    <col min="5" max="5" width="20" customWidth="1"/>
    <col min="6" max="6" width="48" customWidth="1"/>
  </cols>
  <sheetData>
    <row r="1" ht="21" customHeight="1" spans="1:6" x14ac:dyDescent="0.25">
      <c r="A1" s="11" t="s">
        <v>30</v>
      </c>
      <c r="B1" s="11" t="s">
        <v>31</v>
      </c>
      <c r="C1" s="12" t="s">
        <v>32</v>
      </c>
      <c r="E1" s="13" t="s">
        <v>33</v>
      </c>
      <c r="F1"/>
    </row>
    <row r="2" ht="15" customHeight="1" spans="1:6" x14ac:dyDescent="0.25">
      <c r="A2" s="14" t="s">
        <v>34</v>
      </c>
      <c r="B2" s="15">
        <v>45731</v>
      </c>
      <c r="C2" s="16" cm="1">
        <f t="array" ref="C2">EDATE(B2, 12)</f>
        <v>46096</v>
      </c>
      <c r="E2" s="17" t="s">
        <v>35</v>
      </c>
      <c r="F2"/>
    </row>
    <row r="3" ht="15" customHeight="1" spans="1:6" x14ac:dyDescent="0.25">
      <c r="A3" s="14" t="s">
        <v>36</v>
      </c>
      <c r="B3" s="15">
        <v>45839</v>
      </c>
      <c r="E3"/>
      <c r="F3"/>
    </row>
    <row r="4" ht="15" customHeight="1" spans="1:6" x14ac:dyDescent="0.25">
      <c r="A4" s="14" t="s">
        <v>37</v>
      </c>
      <c r="B4" s="15">
        <v>45351</v>
      </c>
      <c r="E4"/>
      <c r="F4"/>
    </row>
    <row r="5" ht="15" customHeight="1" spans="1:6" x14ac:dyDescent="0.25">
      <c r="A5" s="14" t="s">
        <v>38</v>
      </c>
      <c r="B5" s="15">
        <v>45961</v>
      </c>
      <c r="E5"/>
      <c r="F5"/>
    </row>
    <row r="6" ht="15" customHeight="1" spans="5:6" x14ac:dyDescent="0.25">
      <c r="E6"/>
      <c r="F6"/>
    </row>
    <row r="7" ht="15" customHeight="1" x14ac:dyDescent="0.25"/>
    <row r="8" ht="15" customHeight="1" spans="5:6" x14ac:dyDescent="0.25">
      <c r="E8" s="18" t="s">
        <v>39</v>
      </c>
      <c r="F8" s="19" t="s">
        <v>40</v>
      </c>
    </row>
    <row r="9" ht="15" customHeight="1" spans="5:5" x14ac:dyDescent="0.25">
      <c r="E9" s="18" t="s">
        <v>41</v>
      </c>
    </row>
    <row r="10" ht="15" customHeight="1" spans="5:6" x14ac:dyDescent="0.25">
      <c r="E10" s="20" t="s">
        <v>42</v>
      </c>
      <c r="F10" s="21"/>
    </row>
    <row r="11" ht="15" customHeight="1" spans="5:5" x14ac:dyDescent="0.25">
      <c r="E11" s="18" t="s">
        <v>43</v>
      </c>
    </row>
    <row r="12" ht="15" customHeight="1" spans="5:6" x14ac:dyDescent="0.25">
      <c r="E12" s="20" t="s">
        <v>44</v>
      </c>
      <c r="F12" s="21"/>
    </row>
    <row r="13" ht="15" customHeight="1" spans="5:6" x14ac:dyDescent="0.25">
      <c r="E13" s="22" t="s">
        <v>45</v>
      </c>
      <c r="F13"/>
    </row>
    <row r="14" ht="15" customHeight="1" x14ac:dyDescent="0.25"/>
    <row r="15" ht="15" customHeight="1" spans="5:6" x14ac:dyDescent="0.25">
      <c r="E15" s="18" t="s">
        <v>46</v>
      </c>
      <c r="F15" s="23">
        <v>46096</v>
      </c>
    </row>
    <row r="16" ht="15" customHeight="1" spans="5:6" x14ac:dyDescent="0.25">
      <c r="E16" s="18" t="s">
        <v>22</v>
      </c>
      <c r="F16" s="24" t="str" cm="1">
        <f t="array" ref="F16">IF(IF(ISERROR(C2)+ISERROR($F$15)=2,ERROR.TYPE(C2)=ERROR.TYPE($F$15),IF(ISERROR(C2)+ISERROR($F$15)=1,FALSE,IF(ISNUMBER(C2)*ISNUMBER($F$15)=1,ABS(C2-$F$15)&lt;=1E-9*(1+ABS($F$15)),EXACT(C2&amp;"",$F$15&amp;"")))),"Klopt","Wijkt af")</f>
        <v>Klopt</v>
      </c>
    </row>
  </sheetData>
  <mergeCells count="5">
    <mergeCell ref="E1:F1"/>
    <mergeCell ref="E2:F6"/>
    <mergeCell ref="E10:F10"/>
    <mergeCell ref="E12:F12"/>
    <mergeCell ref="E13:F13"/>
  </mergeCells>
  <conditionalFormatting sqref="F16">
    <cfRule type="expression" dxfId="0" priority="1">
      <formula>F16&lt;&gt;"Klopt"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8"/>
  <sheetViews>
    <sheetView workbookViewId="0" zoomScale="100">
      <selection activeCell="C2" sqref="C2"/>
    </sheetView>
  </sheetViews>
  <sheetFormatPr defaultRowHeight="15" outlineLevelRow="0" outlineLevelCol="0" x14ac:dyDescent="55"/>
  <cols>
    <col min="1" max="1" width="10" customWidth="1"/>
    <col min="2" max="2" width="12" customWidth="1"/>
    <col min="3" max="5" width="14" customWidth="1"/>
    <col min="6" max="6" width="3" customWidth="1"/>
    <col min="7" max="7" width="20" customWidth="1"/>
    <col min="8" max="8" width="48" customWidth="1"/>
  </cols>
  <sheetData>
    <row r="1" ht="18" customHeight="1" spans="1:8" x14ac:dyDescent="0.25">
      <c r="A1" s="25" t="s">
        <v>47</v>
      </c>
      <c r="B1" s="25" t="s">
        <v>48</v>
      </c>
      <c r="C1" s="12" t="s">
        <v>49</v>
      </c>
      <c r="D1" s="12" t="s">
        <v>50</v>
      </c>
      <c r="E1" s="26">
        <v>45900</v>
      </c>
      <c r="G1" s="13" t="s">
        <v>51</v>
      </c>
      <c r="H1"/>
    </row>
    <row r="2" ht="18" customHeight="1" spans="1:8" x14ac:dyDescent="0.25">
      <c r="A2" s="27">
        <v>1</v>
      </c>
      <c r="B2" s="28">
        <v>4000</v>
      </c>
      <c r="C2" s="16" cm="1">
        <f t="array" ref="C2">EDATE($E$1, A2)</f>
        <v>45930</v>
      </c>
      <c r="G2"/>
      <c r="H2"/>
    </row>
    <row r="3" ht="15" customHeight="1" spans="1:8" x14ac:dyDescent="0.25">
      <c r="A3" s="27">
        <v>2</v>
      </c>
      <c r="B3" s="28">
        <v>4000</v>
      </c>
      <c r="G3" s="17" t="s">
        <v>52</v>
      </c>
      <c r="H3"/>
    </row>
    <row r="4" ht="15" customHeight="1" spans="1:8" x14ac:dyDescent="0.25">
      <c r="A4" s="27">
        <v>3</v>
      </c>
      <c r="B4" s="28">
        <v>4000</v>
      </c>
      <c r="G4"/>
      <c r="H4"/>
    </row>
    <row r="5" ht="15" customHeight="1" spans="1:8" x14ac:dyDescent="0.25">
      <c r="A5" s="27">
        <v>4</v>
      </c>
      <c r="B5" s="28">
        <v>4000</v>
      </c>
      <c r="G5"/>
      <c r="H5"/>
    </row>
    <row r="6" ht="15" customHeight="1" spans="1:8" x14ac:dyDescent="0.25">
      <c r="A6" s="27">
        <v>5</v>
      </c>
      <c r="B6" s="28">
        <v>4000</v>
      </c>
      <c r="G6"/>
      <c r="H6"/>
    </row>
    <row r="7" ht="15" customHeight="1" spans="1:8" x14ac:dyDescent="0.25">
      <c r="A7" s="27">
        <v>6</v>
      </c>
      <c r="B7" s="28">
        <v>4000</v>
      </c>
      <c r="G7"/>
      <c r="H7"/>
    </row>
    <row r="8" ht="15" customHeight="1" spans="7:8" x14ac:dyDescent="0.25">
      <c r="G8"/>
      <c r="H8"/>
    </row>
    <row r="9" ht="15" customHeight="1" x14ac:dyDescent="0.25"/>
    <row r="10" ht="15" customHeight="1" spans="7:8" x14ac:dyDescent="0.25">
      <c r="G10" s="18" t="s">
        <v>39</v>
      </c>
      <c r="H10" s="19" t="s">
        <v>40</v>
      </c>
    </row>
    <row r="11" ht="15" customHeight="1" spans="7:7" x14ac:dyDescent="0.25">
      <c r="G11" s="18" t="s">
        <v>41</v>
      </c>
    </row>
    <row r="12" ht="15" customHeight="1" spans="7:8" x14ac:dyDescent="0.25">
      <c r="G12" s="20" t="s">
        <v>53</v>
      </c>
      <c r="H12" s="21"/>
    </row>
    <row r="13" ht="15" customHeight="1" spans="7:7" x14ac:dyDescent="0.25">
      <c r="G13" s="18" t="s">
        <v>43</v>
      </c>
    </row>
    <row r="14" ht="15" customHeight="1" spans="7:8" x14ac:dyDescent="0.25">
      <c r="G14" s="20" t="s">
        <v>54</v>
      </c>
      <c r="H14" s="21"/>
    </row>
    <row r="15" ht="15" customHeight="1" spans="7:8" x14ac:dyDescent="0.25">
      <c r="G15" s="22" t="s">
        <v>45</v>
      </c>
      <c r="H15"/>
    </row>
    <row r="16" ht="15" customHeight="1" x14ac:dyDescent="0.25"/>
    <row r="17" ht="15" customHeight="1" spans="7:8" x14ac:dyDescent="0.25">
      <c r="G17" s="18" t="s">
        <v>46</v>
      </c>
      <c r="H17" s="23">
        <v>45930</v>
      </c>
    </row>
    <row r="18" ht="15" customHeight="1" spans="7:8" x14ac:dyDescent="0.25">
      <c r="G18" s="18" t="s">
        <v>22</v>
      </c>
      <c r="H18" s="24" t="str" cm="1">
        <f t="array" ref="H18">IF(IF(ISERROR(C2)+ISERROR($H$17)=2,ERROR.TYPE(C2)=ERROR.TYPE($H$17),IF(ISERROR(C2)+ISERROR($H$17)=1,FALSE,IF(ISNUMBER(C2)*ISNUMBER($H$17)=1,ABS(C2-$H$17)&lt;=1E-9*(1+ABS($H$17)),EXACT(C2&amp;"",$H$17&amp;"")))),"Klopt","Wijkt af")</f>
        <v>Klopt</v>
      </c>
    </row>
  </sheetData>
  <mergeCells count="5">
    <mergeCell ref="G1:H2"/>
    <mergeCell ref="G3:H8"/>
    <mergeCell ref="G12:H12"/>
    <mergeCell ref="G14:H14"/>
    <mergeCell ref="G15:H15"/>
  </mergeCells>
  <conditionalFormatting sqref="H18">
    <cfRule type="expression" dxfId="1" priority="1">
      <formula>H18&lt;&gt;"Klopt"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8"/>
  <sheetViews>
    <sheetView workbookViewId="0" zoomScale="100">
      <selection activeCell="E2" sqref="E2"/>
    </sheetView>
  </sheetViews>
  <sheetFormatPr defaultRowHeight="15" outlineLevelRow="0" outlineLevelCol="0" x14ac:dyDescent="55"/>
  <cols>
    <col min="1" max="1" width="11" customWidth="1"/>
    <col min="2" max="2" width="14" customWidth="1"/>
    <col min="3" max="3" width="17" customWidth="1"/>
    <col min="4" max="5" width="21" customWidth="1"/>
    <col min="6" max="6" width="3" customWidth="1"/>
    <col min="7" max="7" width="20" customWidth="1"/>
    <col min="8" max="8" width="48" customWidth="1"/>
  </cols>
  <sheetData>
    <row r="1" ht="21" customHeight="1" spans="1:8" x14ac:dyDescent="0.25">
      <c r="A1" s="11" t="s">
        <v>55</v>
      </c>
      <c r="B1" s="11" t="s">
        <v>56</v>
      </c>
      <c r="C1" s="25" t="s">
        <v>57</v>
      </c>
      <c r="D1" s="25" t="s">
        <v>58</v>
      </c>
      <c r="E1" s="12" t="s">
        <v>59</v>
      </c>
      <c r="G1" s="13" t="s">
        <v>60</v>
      </c>
      <c r="H1"/>
    </row>
    <row r="2" ht="15" customHeight="1" spans="1:8" x14ac:dyDescent="0.25">
      <c r="A2" s="14" t="s">
        <v>61</v>
      </c>
      <c r="B2" s="15">
        <v>45901</v>
      </c>
      <c r="C2" s="27">
        <v>12</v>
      </c>
      <c r="D2" s="27">
        <v>2</v>
      </c>
      <c r="E2" s="16" cm="1">
        <f t="array" ref="E2">EDATE(EDATE(B2, C2) - 1, -D2)</f>
        <v>46203</v>
      </c>
      <c r="G2" s="17" t="s">
        <v>62</v>
      </c>
      <c r="H2"/>
    </row>
    <row r="3" ht="15" customHeight="1" spans="1:8" x14ac:dyDescent="0.25">
      <c r="A3" s="14" t="s">
        <v>63</v>
      </c>
      <c r="B3" s="15">
        <v>45992</v>
      </c>
      <c r="C3" s="27">
        <v>12</v>
      </c>
      <c r="D3" s="27">
        <v>3</v>
      </c>
      <c r="G3"/>
      <c r="H3"/>
    </row>
    <row r="4" ht="15" customHeight="1" spans="1:8" x14ac:dyDescent="0.25">
      <c r="A4" s="14" t="s">
        <v>64</v>
      </c>
      <c r="B4" s="15">
        <v>45672</v>
      </c>
      <c r="C4" s="27">
        <v>24</v>
      </c>
      <c r="D4" s="27">
        <v>1</v>
      </c>
      <c r="G4"/>
      <c r="H4"/>
    </row>
    <row r="5" ht="15" customHeight="1" spans="7:8" x14ac:dyDescent="0.25">
      <c r="G5"/>
      <c r="H5"/>
    </row>
    <row r="6" ht="15" customHeight="1" spans="7:8" x14ac:dyDescent="0.25">
      <c r="G6"/>
      <c r="H6"/>
    </row>
    <row r="7" ht="15" customHeight="1" spans="7:8" x14ac:dyDescent="0.25">
      <c r="G7"/>
      <c r="H7"/>
    </row>
    <row r="8" ht="15" customHeight="1" spans="7:8" x14ac:dyDescent="0.25">
      <c r="G8"/>
      <c r="H8"/>
    </row>
    <row r="9" ht="15" customHeight="1" x14ac:dyDescent="0.25"/>
    <row r="10" ht="15" customHeight="1" spans="7:8" x14ac:dyDescent="0.25">
      <c r="G10" s="18" t="s">
        <v>39</v>
      </c>
      <c r="H10" s="19" t="s">
        <v>65</v>
      </c>
    </row>
    <row r="11" ht="15" customHeight="1" spans="7:7" x14ac:dyDescent="0.25">
      <c r="G11" s="18" t="s">
        <v>41</v>
      </c>
    </row>
    <row r="12" ht="15" customHeight="1" spans="7:8" x14ac:dyDescent="0.25">
      <c r="G12" s="20" t="s">
        <v>66</v>
      </c>
      <c r="H12" s="21"/>
    </row>
    <row r="13" ht="15" customHeight="1" spans="7:7" x14ac:dyDescent="0.25">
      <c r="G13" s="18" t="s">
        <v>43</v>
      </c>
    </row>
    <row r="14" ht="15" customHeight="1" spans="7:8" x14ac:dyDescent="0.25">
      <c r="G14" s="20" t="s">
        <v>67</v>
      </c>
      <c r="H14" s="21"/>
    </row>
    <row r="15" ht="15" customHeight="1" spans="7:8" x14ac:dyDescent="0.25">
      <c r="G15" s="22" t="s">
        <v>45</v>
      </c>
      <c r="H15"/>
    </row>
    <row r="16" ht="15" customHeight="1" x14ac:dyDescent="0.25"/>
    <row r="17" ht="15" customHeight="1" spans="7:8" x14ac:dyDescent="0.25">
      <c r="G17" s="18" t="s">
        <v>46</v>
      </c>
      <c r="H17" s="23">
        <v>46203</v>
      </c>
    </row>
    <row r="18" ht="15" customHeight="1" spans="7:8" x14ac:dyDescent="0.25">
      <c r="G18" s="18" t="s">
        <v>22</v>
      </c>
      <c r="H18" s="24" t="str" cm="1">
        <f t="array" ref="H18">IF(IF(ISERROR(E2)+ISERROR($H$17)=2,ERROR.TYPE(E2)=ERROR.TYPE($H$17),IF(ISERROR(E2)+ISERROR($H$17)=1,FALSE,IF(ISNUMBER(E2)*ISNUMBER($H$17)=1,ABS(E2-$H$17)&lt;=1E-9*(1+ABS($H$17)),EXACT(E2&amp;"",$H$17&amp;"")))),"Klopt","Wijkt af")</f>
        <v>Klopt</v>
      </c>
    </row>
  </sheetData>
  <mergeCells count="5">
    <mergeCell ref="G1:H1"/>
    <mergeCell ref="G2:H8"/>
    <mergeCell ref="G12:H12"/>
    <mergeCell ref="G14:H14"/>
    <mergeCell ref="G15:H15"/>
  </mergeCells>
  <conditionalFormatting sqref="H18">
    <cfRule type="expression" dxfId="2" priority="1">
      <formula>H18&lt;&gt;"Klopt"</formula>
    </cfRule>
  </conditionalFormatting>
  <pageMargins left="0.5" right="0.5" top="0.6" bottom="0.6" header="0.3" footer="0.3"/>
  <pageSetup paperSize="9" orientation="landscape" scale="88"/>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M30"/>
  <sheetViews>
    <sheetView workbookViewId="0" zoomScale="100">
      <selection activeCell="D2" sqref="D2"/>
    </sheetView>
  </sheetViews>
  <sheetFormatPr defaultRowHeight="15" outlineLevelRow="0" outlineLevelCol="0" x14ac:dyDescent="55"/>
  <cols>
    <col min="1" max="1" width="11" customWidth="1"/>
    <col min="2" max="2" width="17" customWidth="1"/>
    <col min="3" max="3" width="11" customWidth="1"/>
    <col min="4" max="4" width="25" customWidth="1"/>
    <col min="5" max="7" width="14" customWidth="1"/>
    <col min="8" max="8" width="3" customWidth="1"/>
    <col min="9" max="9" width="20" customWidth="1"/>
    <col min="10" max="13" width="15" customWidth="1"/>
  </cols>
  <sheetData>
    <row r="1" ht="18" customHeight="1" spans="1:13" x14ac:dyDescent="0.25">
      <c r="A1" s="11" t="s">
        <v>55</v>
      </c>
      <c r="B1" s="11" t="s">
        <v>68</v>
      </c>
      <c r="C1" s="25" t="s">
        <v>69</v>
      </c>
      <c r="D1" s="12" t="s">
        <v>70</v>
      </c>
      <c r="I1" s="13" t="s">
        <v>71</v>
      </c>
      <c r="J1"/>
      <c r="K1"/>
      <c r="L1"/>
      <c r="M1"/>
    </row>
    <row r="2" ht="18" customHeight="1" spans="1:13" x14ac:dyDescent="0.25">
      <c r="A2" s="14" t="s">
        <v>72</v>
      </c>
      <c r="B2" s="15">
        <v>45930</v>
      </c>
      <c r="C2" s="27">
        <v>4</v>
      </c>
      <c r="D2" s="16" cm="1">
        <f t="array" ref="D2:G2">_xlfn.LET(
  _xlpm.start, B2,
  _xlpm.n, C2,
  _xlpm.k, _xlfn.SEQUENCE(1, _xlpm.n),
  _xlpm.monthEnd, _xlpm.start = EOMONTH(_xlpm.start, 0),
  IF(_xlpm.monthEnd, EOMONTH(_xlpm.start, _xlpm.k), EDATE(_xlpm.start, _xlpm.k))
)</f>
        <v>45961</v>
      </c>
      <c r="E2" s="29">
        <v>45991</v>
      </c>
      <c r="F2" s="29">
        <v>46022</v>
      </c>
      <c r="G2" s="29">
        <v>46053</v>
      </c>
      <c r="I2"/>
      <c r="J2"/>
      <c r="K2"/>
      <c r="L2"/>
      <c r="M2"/>
    </row>
    <row r="3" ht="15" customHeight="1" spans="1:13" x14ac:dyDescent="0.25">
      <c r="A3" s="14" t="s">
        <v>73</v>
      </c>
      <c r="B3" s="15">
        <v>45915</v>
      </c>
      <c r="C3" s="27">
        <v>4</v>
      </c>
      <c r="I3" s="17" t="s">
        <v>74</v>
      </c>
      <c r="J3"/>
      <c r="K3"/>
      <c r="L3"/>
      <c r="M3"/>
    </row>
    <row r="4" ht="15" customHeight="1" spans="1:13" x14ac:dyDescent="0.25">
      <c r="A4" s="14" t="s">
        <v>75</v>
      </c>
      <c r="B4" s="15">
        <v>45838</v>
      </c>
      <c r="C4" s="27">
        <v>4</v>
      </c>
      <c r="I4"/>
      <c r="J4"/>
      <c r="K4"/>
      <c r="L4"/>
      <c r="M4"/>
    </row>
    <row r="5" ht="15" customHeight="1" spans="9:13" x14ac:dyDescent="0.25">
      <c r="I5"/>
      <c r="J5"/>
      <c r="K5"/>
      <c r="L5"/>
      <c r="M5"/>
    </row>
    <row r="6" ht="15" customHeight="1" spans="9:13" x14ac:dyDescent="0.25">
      <c r="I6"/>
      <c r="J6"/>
      <c r="K6"/>
      <c r="L6"/>
      <c r="M6"/>
    </row>
    <row r="7" ht="15" customHeight="1" spans="9:13" x14ac:dyDescent="0.25">
      <c r="I7"/>
      <c r="J7"/>
      <c r="K7"/>
      <c r="L7"/>
      <c r="M7"/>
    </row>
    <row r="8" ht="15" customHeight="1" spans="9:13" x14ac:dyDescent="0.25">
      <c r="I8"/>
      <c r="J8"/>
      <c r="K8"/>
      <c r="L8"/>
      <c r="M8"/>
    </row>
    <row r="9" ht="15" customHeight="1" spans="9:13" x14ac:dyDescent="0.25">
      <c r="I9"/>
      <c r="J9"/>
      <c r="K9"/>
      <c r="L9"/>
      <c r="M9"/>
    </row>
    <row r="10" ht="15" customHeight="1" spans="9:13" x14ac:dyDescent="0.25">
      <c r="I10"/>
      <c r="J10"/>
      <c r="K10"/>
      <c r="L10"/>
      <c r="M10"/>
    </row>
    <row r="11" ht="15" customHeight="1" x14ac:dyDescent="0.25"/>
    <row r="12" ht="15" customHeight="1" spans="9:10" x14ac:dyDescent="0.25">
      <c r="I12" s="18" t="s">
        <v>39</v>
      </c>
      <c r="J12" s="19" t="s">
        <v>76</v>
      </c>
    </row>
    <row r="13" ht="15" customHeight="1" spans="9:9" x14ac:dyDescent="0.25">
      <c r="I13" s="18" t="s">
        <v>41</v>
      </c>
    </row>
    <row r="14" ht="15" customHeight="1" spans="9:13" x14ac:dyDescent="0.25">
      <c r="I14" s="20" t="s">
        <v>77</v>
      </c>
      <c r="J14" s="21"/>
      <c r="K14" s="21"/>
      <c r="L14" s="21"/>
      <c r="M14" s="21"/>
    </row>
    <row r="15" ht="15" customHeight="1" spans="9:13" x14ac:dyDescent="0.25">
      <c r="I15" s="21"/>
      <c r="J15" s="21"/>
      <c r="K15" s="21"/>
      <c r="L15" s="21"/>
      <c r="M15" s="21"/>
    </row>
    <row r="16" ht="15" customHeight="1" spans="9:13" x14ac:dyDescent="0.25">
      <c r="I16" s="21"/>
      <c r="J16" s="21"/>
      <c r="K16" s="21"/>
      <c r="L16" s="21"/>
      <c r="M16" s="21"/>
    </row>
    <row r="17" ht="15" customHeight="1" spans="9:13" x14ac:dyDescent="0.25">
      <c r="I17" s="21"/>
      <c r="J17" s="21"/>
      <c r="K17" s="21"/>
      <c r="L17" s="21"/>
      <c r="M17" s="21"/>
    </row>
    <row r="18" ht="15" customHeight="1" spans="9:13" x14ac:dyDescent="0.25">
      <c r="I18" s="21"/>
      <c r="J18" s="21"/>
      <c r="K18" s="21"/>
      <c r="L18" s="21"/>
      <c r="M18" s="21"/>
    </row>
    <row r="19" ht="15" customHeight="1" spans="9:13" x14ac:dyDescent="0.25">
      <c r="I19" s="21"/>
      <c r="J19" s="21"/>
      <c r="K19" s="21"/>
      <c r="L19" s="21"/>
      <c r="M19" s="21"/>
    </row>
    <row r="20" ht="15" customHeight="1" spans="9:9" x14ac:dyDescent="0.25">
      <c r="I20" s="18" t="s">
        <v>43</v>
      </c>
    </row>
    <row r="21" ht="15" customHeight="1" spans="9:13" x14ac:dyDescent="0.25">
      <c r="I21" s="20" t="s">
        <v>78</v>
      </c>
      <c r="J21" s="21"/>
      <c r="K21" s="21"/>
      <c r="L21" s="21"/>
      <c r="M21" s="21"/>
    </row>
    <row r="22" ht="15" customHeight="1" spans="9:13" x14ac:dyDescent="0.25">
      <c r="I22" s="21"/>
      <c r="J22" s="21"/>
      <c r="K22" s="21"/>
      <c r="L22" s="21"/>
      <c r="M22" s="21"/>
    </row>
    <row r="23" ht="15" customHeight="1" spans="9:13" x14ac:dyDescent="0.25">
      <c r="I23" s="21"/>
      <c r="J23" s="21"/>
      <c r="K23" s="21"/>
      <c r="L23" s="21"/>
      <c r="M23" s="21"/>
    </row>
    <row r="24" ht="15" customHeight="1" spans="9:13" x14ac:dyDescent="0.25">
      <c r="I24" s="21"/>
      <c r="J24" s="21"/>
      <c r="K24" s="21"/>
      <c r="L24" s="21"/>
      <c r="M24" s="21"/>
    </row>
    <row r="25" ht="15" customHeight="1" spans="9:13" x14ac:dyDescent="0.25">
      <c r="I25" s="21"/>
      <c r="J25" s="21"/>
      <c r="K25" s="21"/>
      <c r="L25" s="21"/>
      <c r="M25" s="21"/>
    </row>
    <row r="26" ht="15" customHeight="1" spans="9:13" x14ac:dyDescent="0.25">
      <c r="I26" s="21"/>
      <c r="J26" s="21"/>
      <c r="K26" s="21"/>
      <c r="L26" s="21"/>
      <c r="M26" s="21"/>
    </row>
    <row r="27" ht="15" customHeight="1" spans="9:13" x14ac:dyDescent="0.25">
      <c r="I27" s="22" t="s">
        <v>45</v>
      </c>
      <c r="J27"/>
      <c r="K27"/>
      <c r="L27"/>
      <c r="M27"/>
    </row>
    <row r="28" ht="15" customHeight="1" x14ac:dyDescent="0.25"/>
    <row r="29" ht="15" customHeight="1" spans="9:13" x14ac:dyDescent="0.25">
      <c r="I29" s="18" t="s">
        <v>46</v>
      </c>
      <c r="J29" s="23">
        <v>45961</v>
      </c>
      <c r="K29" s="23">
        <v>45991</v>
      </c>
      <c r="L29" s="23">
        <v>46022</v>
      </c>
      <c r="M29" s="23">
        <v>46053</v>
      </c>
    </row>
    <row r="30" ht="15" customHeight="1" spans="9:13" x14ac:dyDescent="0.25">
      <c r="I30" s="18" t="s">
        <v>22</v>
      </c>
      <c r="J30" s="24" t="str" cm="1">
        <f t="array" ref="J30">IF(SUMPRODUCT(--NOT(IF(ISERROR(D2:G2)+ISERROR($J$29:$M$29)=2,ERROR.TYPE(D2:G2)=ERROR.TYPE($J$29:$M$29),IF(ISERROR(D2:G2)+ISERROR($J$29:$M$29)=1,FALSE,IF(ISNUMBER(D2:G2)*ISNUMBER($J$29:$M$29)=1,ABS(D2:G2-$J$29:$M$29)&lt;=1E-9*(1+ABS($J$29:$M$29)),EXACT(D2:G2&amp;"",$J$29:$M$29&amp;""))))))=0,"Klopt","Wijkt af")</f>
        <v>Klopt</v>
      </c>
      <c r="K30"/>
      <c r="L30"/>
      <c r="M30"/>
    </row>
  </sheetData>
  <mergeCells count="6">
    <mergeCell ref="I1:M2"/>
    <mergeCell ref="I3:M10"/>
    <mergeCell ref="I14:M19"/>
    <mergeCell ref="I21:M26"/>
    <mergeCell ref="I27:M27"/>
    <mergeCell ref="J30:M30"/>
  </mergeCells>
  <conditionalFormatting sqref="J30">
    <cfRule type="expression" dxfId="3" priority="1">
      <formula>J30&lt;&gt;"Klopt"</formula>
    </cfRule>
  </conditionalFormatting>
  <pageMargins left="0.5" right="0.5" top="0.6" bottom="0.6" header="0.3" footer="0.3"/>
  <pageSetup paperSize="9" orientation="landscape" scale="71"/>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ZELFDE.DAG: Voorbeeldwerkmap van DivZero</dc:title>
  <dc:subject>Geeft de datum die op dezelfde dag van de maand valt, een opgegeven aantal maanden voor of na een begindatum.</dc:subject>
  <dc:description/>
  <dc:language>nl-NL</dc:language>
  <cp:keywords/>
  <cp:category/>
  <cp:lastModifiedBy>DivZero</cp:lastModifiedBy>
  <dcterms:created xsi:type="dcterms:W3CDTF">2026-10-23T15:24:04Z</dcterms:created>
  <dcterms:modified xsi:type="dcterms:W3CDTF">2026-10-23T15:24:04Z</dcterms:modified>
</cp:coreProperties>
</file>