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'Beginner'!$A$1:$F$16</definedName>
    <definedName name="_xlnm.Print_Area" localSheetId="2">'Intermediate'!$A$1:$H$18</definedName>
    <definedName name="_xlnm.Print_Area" localSheetId="3">'Advanced'!$A$1:$H$18</definedName>
    <definedName name="_xlnm.Print_Area" localSheetId="4">'Master'!$A$1:$M$28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<sst xmlns="http://schemas.openxmlformats.org/spreadsheetml/2006/main" count="100" uniqueCount="79">
  <si>
    <t>EDATE</t>
  </si>
  <si>
    <t>DivZero example workbook</t>
  </si>
  <si>
    <t>What it does</t>
  </si>
  <si>
    <t>Returns the date that falls on the same day of the month a given number of months before or after a start date.</t>
  </si>
  <si>
    <t>Formula page</t>
  </si>
  <si>
    <t>https://divzero.app/en/functions/edate/</t>
  </si>
  <si>
    <t>The examples in this file</t>
  </si>
  <si>
    <t>Beginner</t>
  </si>
  <si>
    <t>Renewal date of prepaid insurance policies</t>
  </si>
  <si>
    <t>Intermediate</t>
  </si>
  <si>
    <t>Repayment dates of a bank loan that starts on the 31st</t>
  </si>
  <si>
    <t>Advanced</t>
  </si>
  <si>
    <t>Last day to give notice on a lease contract</t>
  </si>
  <si>
    <t>Master</t>
  </si>
  <si>
    <t>Expected posting dates of recurring invoices, kept on month ends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</si>
  <si>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</si>
  <si>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</si>
  <si>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</si>
  <si>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</si>
  <si>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</si>
  <si>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</si>
  <si>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</si>
  <si>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</si>
  <si>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</si>
  <si>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</si>
  <si>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</si>
  <si>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SEQUENCE)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</si>
  <si>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</si>
  <si>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</si>
  <si>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</si>
  <si>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t>
  </si>
  <si>
    <t>Start date</t>
  </si>
  <si>
    <t>Renewal</t>
  </si>
  <si>
    <t>Beginner: Renewal date of prepaid insurance policies</t>
  </si>
  <si>
    <t>25-0118</t>
  </si>
  <si>
    <t>You test the prepaid expenses (vooruitbetaalde kosten) of Veldhuis Installatie BV at 31 December 2025. Four annual insurance premiums were booked as INK entries. Each policy runs for 12 months from its start date and renews on the same day of the month. You want the renewal date next to every entry, to see which premiums still cover a period after year end.</t>
  </si>
  <si>
    <t>25-0231</t>
  </si>
  <si>
    <t>25-0305</t>
  </si>
  <si>
    <t>25-0377</t>
  </si>
  <si>
    <t>Formula cell</t>
  </si>
  <si>
    <t>C2</t>
  </si>
  <si>
    <t>Formula (comma separators)</t>
  </si>
  <si>
    <t>=EDATE(B2, 12)</t>
  </si>
  <si>
    <t>Formula (semicolon separators)</t>
  </si>
  <si>
    <t>=EDATE(B2; 12)</t>
  </si>
  <si>
    <t>Plain text. The formula in the cell itself follows your Excel's separators.</t>
  </si>
  <si>
    <t>Expected result</t>
  </si>
  <si>
    <t>Instalment</t>
  </si>
  <si>
    <t>Amount</t>
  </si>
  <si>
    <t>Due date</t>
  </si>
  <si>
    <t>Loan start</t>
  </si>
  <si>
    <t>Intermediate: Repayment dates of a bank loan that starts on the 31st</t>
  </si>
  <si>
    <t>Veldhuis Installatie BV took a bank loan that was paid out on 31 August 2025. It is repaid in six monthly instalments of 4,000, due on the same day of the month. Several months have no 31st. You recalculate the due dates to agree them to the bank confirmation (bankbevestiging). The start date sits in E1 and the instalment number in column A; one formula, copied down, gives every due date.</t>
  </si>
  <si>
    <t>=EDATE($E$1, A2)</t>
  </si>
  <si>
    <t>=EDATE($E$1; A2)</t>
  </si>
  <si>
    <t>Contract</t>
  </si>
  <si>
    <t>Start</t>
  </si>
  <si>
    <t>Term (months)</t>
  </si>
  <si>
    <t>Notice (months)</t>
  </si>
  <si>
    <t>Notice deadline</t>
  </si>
  <si>
    <t>Advanced: Last day to give notice on a lease contract</t>
  </si>
  <si>
    <t>H-501</t>
  </si>
  <si>
    <t>You assess the lease term of the rented premises and vehicles of Veldhuis Installatie BV. The contract list gives a start date, a term in months and a notice period in months. A contract ends the day before its anniversary, and notice must be given no later than the notice period before that end date. From the deadline you see whether the company could still terminate at year end 2025 or is committed to another term. You want the deadline in one formula, with the end date calculated inside it.</t>
  </si>
  <si>
    <t>H-502</t>
  </si>
  <si>
    <t>H-503</t>
  </si>
  <si>
    <t>E2</t>
  </si>
  <si>
    <t>=EDATE(EDATE(B2, C2) - 1, -D2)</t>
  </si>
  <si>
    <t>=EDATE(EDATE(B2; C2) - 1; -D2)</t>
  </si>
  <si>
    <t>First invoice</t>
  </si>
  <si>
    <t>Invoices</t>
  </si>
  <si>
    <t>Expected invoice dates</t>
  </si>
  <si>
    <t>Master: Expected posting dates of recurring invoices, kept on month ends</t>
  </si>
  <si>
    <t>R-201</t>
  </si>
  <si>
    <t>You test the completeness of recurring supplier invoices (INK) at Veldhuis Installatie BV. Each contract has a first invoice date and a number of monthly invoices. The policy in the contracts: an invoice dated on the last day of a month is dated on the last day of every following month. EDATE alone fails that for a first invoice on 30 Sep, because it keeps day 30 and gives 30 Dec, not 31 Dec. One formula per contract spills the expected dates across the row, choosing EOMONTH for month-end starts and EDATE for the rest, so you can look each date up in the auditfile.</t>
  </si>
  <si>
    <t>R-202</t>
  </si>
  <si>
    <t>R-203</t>
  </si>
  <si>
    <t>D2:G2</t>
  </si>
  <si>
    <t xml:space="preserve">=LET(
  start, B2,
  n, C2,
  k, SEQUENCE(1, n),
  monthEnd, start = EOMONTH(start, 0),
  IF(monthEnd, EOMONTH(start, k), EDATE(start, k))
)</t>
  </si>
  <si>
    <t xml:space="preserve">=LET(
  start; B2;
  n; C2;
  k; SEQUENCE(1; n);
  monthEnd; start = EOMONTH(start; 0);
  IF(monthEnd; EOMONTH(start; k); EDATE(start; 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</si>
</sst>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3" fontId="4" fillId="0" borderId="1" xfId="0" applyNumberFormat="1" applyFont="1" applyBorder="1"/>
    <xf numFmtId="165" fontId="4" fillId="0" borderId="1" xfId="0" applyNumberFormat="1" applyFont="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ed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0" customWidth="1"/>
    <col min="2" max="3" width="14"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45731</v>
      </c>
      <c r="C2" s="16" cm="1">
        <f t="array" ref="C2">EDATE(B2, 12)</f>
        <v>46096</v>
      </c>
      <c r="E2" s="17" t="s">
        <v>35</v>
      </c>
      <c r="F2"/>
    </row>
    <row r="3" ht="15" customHeight="1" spans="1:6" x14ac:dyDescent="0.25">
      <c r="A3" s="14" t="s">
        <v>36</v>
      </c>
      <c r="B3" s="15">
        <v>45839</v>
      </c>
      <c r="E3"/>
      <c r="F3"/>
    </row>
    <row r="4" ht="15" customHeight="1" spans="1:6" x14ac:dyDescent="0.25">
      <c r="A4" s="14" t="s">
        <v>37</v>
      </c>
      <c r="B4" s="15">
        <v>45351</v>
      </c>
      <c r="E4"/>
      <c r="F4"/>
    </row>
    <row r="5" ht="15" customHeight="1" spans="1:6" x14ac:dyDescent="0.25">
      <c r="A5" s="14" t="s">
        <v>38</v>
      </c>
      <c r="B5" s="15">
        <v>45961</v>
      </c>
      <c r="E5"/>
      <c r="F5"/>
    </row>
    <row r="6" ht="15" customHeight="1" spans="5:6" x14ac:dyDescent="0.25">
      <c r="E6"/>
      <c r="F6"/>
    </row>
    <row r="7" ht="15" customHeight="1" x14ac:dyDescent="0.25"/>
    <row r="8" ht="15" customHeight="1" spans="5:6" x14ac:dyDescent="0.25">
      <c r="E8" s="18" t="s">
        <v>39</v>
      </c>
      <c r="F8" s="19" t="s">
        <v>40</v>
      </c>
    </row>
    <row r="9" ht="15" customHeight="1" spans="5:5" x14ac:dyDescent="0.25">
      <c r="E9" s="18" t="s">
        <v>41</v>
      </c>
    </row>
    <row r="10" ht="15" customHeight="1" spans="5:6" x14ac:dyDescent="0.25">
      <c r="E10" s="20" t="s">
        <v>42</v>
      </c>
      <c r="F10" s="21"/>
    </row>
    <row r="11" ht="15" customHeight="1" spans="5:5" x14ac:dyDescent="0.25">
      <c r="E11" s="18" t="s">
        <v>43</v>
      </c>
    </row>
    <row r="12" ht="15" customHeight="1" spans="5:6" x14ac:dyDescent="0.25">
      <c r="E12" s="20" t="s">
        <v>44</v>
      </c>
      <c r="F12" s="21"/>
    </row>
    <row r="13" ht="15" customHeight="1" spans="5:6" x14ac:dyDescent="0.25">
      <c r="E13" s="22" t="s">
        <v>45</v>
      </c>
      <c r="F13"/>
    </row>
    <row r="14" ht="15" customHeight="1" x14ac:dyDescent="0.25"/>
    <row r="15" ht="15" customHeight="1" spans="5:6" x14ac:dyDescent="0.25">
      <c r="E15" s="18" t="s">
        <v>46</v>
      </c>
      <c r="F15" s="23">
        <v>46096</v>
      </c>
    </row>
    <row r="16" ht="15" customHeight="1" spans="5:6" x14ac:dyDescent="0.25">
      <c r="E16" s="18" t="s">
        <v>22</v>
      </c>
      <c r="F16" s="24" t="str" cm="1">
        <f t="array" ref="F16">IF(IF(ISERROR(C2)+ISERROR($F$15)=2,ERROR.TYPE(C2)=ERROR.TYPE($F$15),IF(ISERROR(C2)+ISERROR($F$15)=1,FALSE,IF(ISNUMBER(C2)*ISNUMBER($F$15)=1,ABS(C2-$F$15)&lt;=1E-9*(1+ABS($F$15)),EXACT(C2&amp;"",$F$15&amp;"")))),"OK","Differs")</f>
        <v>OK</v>
      </c>
    </row>
  </sheetData>
  <mergeCells count="5">
    <mergeCell ref="E1:F1"/>
    <mergeCell ref="E2:F6"/>
    <mergeCell ref="E10:F10"/>
    <mergeCell ref="E12:F12"/>
    <mergeCell ref="E13:F13"/>
  </mergeCells>
  <conditionalFormatting sqref="F16">
    <cfRule type="expression" dxfId="0"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C2" sqref="C2"/>
    </sheetView>
  </sheetViews>
  <sheetFormatPr defaultRowHeight="15" outlineLevelRow="0" outlineLevelCol="0" x14ac:dyDescent="55"/>
  <cols>
    <col min="1" max="1" width="13" customWidth="1"/>
    <col min="2" max="2" width="12" customWidth="1"/>
    <col min="3" max="3" width="14" customWidth="1"/>
    <col min="4" max="4" width="12" customWidth="1"/>
    <col min="5" max="5" width="14" customWidth="1"/>
    <col min="6" max="6" width="3" customWidth="1"/>
    <col min="7" max="7" width="20" customWidth="1"/>
    <col min="8" max="8" width="48" customWidth="1"/>
  </cols>
  <sheetData>
    <row r="1" ht="18" customHeight="1" spans="1:8" x14ac:dyDescent="0.25">
      <c r="A1" s="25" t="s">
        <v>47</v>
      </c>
      <c r="B1" s="25" t="s">
        <v>48</v>
      </c>
      <c r="C1" s="12" t="s">
        <v>49</v>
      </c>
      <c r="D1" s="12" t="s">
        <v>50</v>
      </c>
      <c r="E1" s="26">
        <v>45900</v>
      </c>
      <c r="G1" s="13" t="s">
        <v>51</v>
      </c>
      <c r="H1"/>
    </row>
    <row r="2" ht="18" customHeight="1" spans="1:8" x14ac:dyDescent="0.25">
      <c r="A2" s="27">
        <v>1</v>
      </c>
      <c r="B2" s="28">
        <v>4000</v>
      </c>
      <c r="C2" s="16" cm="1">
        <f t="array" ref="C2">EDATE($E$1, A2)</f>
        <v>45930</v>
      </c>
      <c r="G2"/>
      <c r="H2"/>
    </row>
    <row r="3" ht="15" customHeight="1" spans="1:8" x14ac:dyDescent="0.25">
      <c r="A3" s="27">
        <v>2</v>
      </c>
      <c r="B3" s="28">
        <v>4000</v>
      </c>
      <c r="G3" s="17" t="s">
        <v>52</v>
      </c>
      <c r="H3"/>
    </row>
    <row r="4" ht="15" customHeight="1" spans="1:8" x14ac:dyDescent="0.25">
      <c r="A4" s="27">
        <v>3</v>
      </c>
      <c r="B4" s="28">
        <v>4000</v>
      </c>
      <c r="G4"/>
      <c r="H4"/>
    </row>
    <row r="5" ht="15" customHeight="1" spans="1:8" x14ac:dyDescent="0.25">
      <c r="A5" s="27">
        <v>4</v>
      </c>
      <c r="B5" s="28">
        <v>4000</v>
      </c>
      <c r="G5"/>
      <c r="H5"/>
    </row>
    <row r="6" ht="15" customHeight="1" spans="1:8" x14ac:dyDescent="0.25">
      <c r="A6" s="27">
        <v>5</v>
      </c>
      <c r="B6" s="28">
        <v>4000</v>
      </c>
      <c r="G6"/>
      <c r="H6"/>
    </row>
    <row r="7" ht="15" customHeight="1" spans="1:8" x14ac:dyDescent="0.25">
      <c r="A7" s="27">
        <v>6</v>
      </c>
      <c r="B7" s="28">
        <v>4000</v>
      </c>
      <c r="G7"/>
      <c r="H7"/>
    </row>
    <row r="8" ht="15" customHeight="1" spans="7:8" x14ac:dyDescent="0.25">
      <c r="G8"/>
      <c r="H8"/>
    </row>
    <row r="9" ht="15" customHeight="1" x14ac:dyDescent="0.25"/>
    <row r="10" ht="15" customHeight="1" spans="7:8" x14ac:dyDescent="0.25">
      <c r="G10" s="18" t="s">
        <v>39</v>
      </c>
      <c r="H10" s="19" t="s">
        <v>40</v>
      </c>
    </row>
    <row r="11" ht="15" customHeight="1" spans="7:7" x14ac:dyDescent="0.25">
      <c r="G11" s="18" t="s">
        <v>41</v>
      </c>
    </row>
    <row r="12" ht="15" customHeight="1" spans="7:8" x14ac:dyDescent="0.25">
      <c r="G12" s="20" t="s">
        <v>53</v>
      </c>
      <c r="H12" s="21"/>
    </row>
    <row r="13" ht="15" customHeight="1" spans="7:7" x14ac:dyDescent="0.25">
      <c r="G13" s="18" t="s">
        <v>43</v>
      </c>
    </row>
    <row r="14" ht="15" customHeight="1" spans="7:8" x14ac:dyDescent="0.25">
      <c r="G14" s="20" t="s">
        <v>54</v>
      </c>
      <c r="H14" s="21"/>
    </row>
    <row r="15" ht="15" customHeight="1" spans="7:8" x14ac:dyDescent="0.25">
      <c r="G15" s="22" t="s">
        <v>45</v>
      </c>
      <c r="H15"/>
    </row>
    <row r="16" ht="15" customHeight="1" x14ac:dyDescent="0.25"/>
    <row r="17" ht="15" customHeight="1" spans="7:8" x14ac:dyDescent="0.25">
      <c r="G17" s="18" t="s">
        <v>46</v>
      </c>
      <c r="H17" s="23">
        <v>45930</v>
      </c>
    </row>
    <row r="18" ht="15" customHeight="1" spans="7:8" x14ac:dyDescent="0.25">
      <c r="G18" s="18" t="s">
        <v>22</v>
      </c>
      <c r="H18" s="24" t="str" cm="1">
        <f t="array" ref="H18">IF(IF(ISERROR(C2)+ISERROR($H$17)=2,ERROR.TYPE(C2)=ERROR.TYPE($H$17),IF(ISERROR(C2)+ISERROR($H$17)=1,FALSE,IF(ISNUMBER(C2)*ISNUMBER($H$17)=1,ABS(C2-$H$17)&lt;=1E-9*(1+ABS($H$17)),EXACT(C2&amp;"",$H$17&amp;"")))),"OK","Differs")</f>
        <v>OK</v>
      </c>
    </row>
  </sheetData>
  <mergeCells count="5">
    <mergeCell ref="G1:H2"/>
    <mergeCell ref="G3:H8"/>
    <mergeCell ref="G12:H12"/>
    <mergeCell ref="G14:H14"/>
    <mergeCell ref="G15:H15"/>
  </mergeCells>
  <conditionalFormatting sqref="H18">
    <cfRule type="expression" dxfId="1" priority="1">
      <formula>H18&lt;&gt;"OK"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11" customWidth="1"/>
    <col min="2" max="2" width="14" customWidth="1"/>
    <col min="3" max="3" width="16" customWidth="1"/>
    <col min="4" max="4" width="18" customWidth="1"/>
    <col min="5" max="5" width="17" customWidth="1"/>
    <col min="6" max="6" width="3" customWidth="1"/>
    <col min="7" max="7" width="20" customWidth="1"/>
    <col min="8" max="8" width="48" customWidth="1"/>
  </cols>
  <sheetData>
    <row r="1" ht="21" customHeight="1" spans="1:8" x14ac:dyDescent="0.25">
      <c r="A1" s="11" t="s">
        <v>55</v>
      </c>
      <c r="B1" s="11" t="s">
        <v>56</v>
      </c>
      <c r="C1" s="25" t="s">
        <v>57</v>
      </c>
      <c r="D1" s="25" t="s">
        <v>58</v>
      </c>
      <c r="E1" s="12" t="s">
        <v>59</v>
      </c>
      <c r="G1" s="13" t="s">
        <v>60</v>
      </c>
      <c r="H1"/>
    </row>
    <row r="2" ht="15" customHeight="1" spans="1:8" x14ac:dyDescent="0.25">
      <c r="A2" s="14" t="s">
        <v>61</v>
      </c>
      <c r="B2" s="15">
        <v>45901</v>
      </c>
      <c r="C2" s="27">
        <v>12</v>
      </c>
      <c r="D2" s="27">
        <v>2</v>
      </c>
      <c r="E2" s="16" cm="1">
        <f t="array" ref="E2">EDATE(EDATE(B2, C2) - 1, -D2)</f>
        <v>46203</v>
      </c>
      <c r="G2" s="17" t="s">
        <v>62</v>
      </c>
      <c r="H2"/>
    </row>
    <row r="3" ht="15" customHeight="1" spans="1:8" x14ac:dyDescent="0.25">
      <c r="A3" s="14" t="s">
        <v>63</v>
      </c>
      <c r="B3" s="15">
        <v>45992</v>
      </c>
      <c r="C3" s="27">
        <v>12</v>
      </c>
      <c r="D3" s="27">
        <v>3</v>
      </c>
      <c r="G3"/>
      <c r="H3"/>
    </row>
    <row r="4" ht="15" customHeight="1" spans="1:8" x14ac:dyDescent="0.25">
      <c r="A4" s="14" t="s">
        <v>64</v>
      </c>
      <c r="B4" s="15">
        <v>45672</v>
      </c>
      <c r="C4" s="27">
        <v>24</v>
      </c>
      <c r="D4" s="27">
        <v>1</v>
      </c>
      <c r="G4"/>
      <c r="H4"/>
    </row>
    <row r="5" ht="15" customHeight="1" spans="7:8" x14ac:dyDescent="0.25">
      <c r="G5"/>
      <c r="H5"/>
    </row>
    <row r="6" ht="15" customHeight="1" spans="7:8" x14ac:dyDescent="0.25">
      <c r="G6"/>
      <c r="H6"/>
    </row>
    <row r="7" ht="15" customHeight="1" spans="7:8" x14ac:dyDescent="0.25">
      <c r="G7"/>
      <c r="H7"/>
    </row>
    <row r="8" ht="15" customHeight="1" spans="7:8" x14ac:dyDescent="0.25">
      <c r="G8"/>
      <c r="H8"/>
    </row>
    <row r="9" ht="15" customHeight="1" x14ac:dyDescent="0.25"/>
    <row r="10" ht="15" customHeight="1" spans="7:8" x14ac:dyDescent="0.25">
      <c r="G10" s="18" t="s">
        <v>39</v>
      </c>
      <c r="H10" s="19" t="s">
        <v>65</v>
      </c>
    </row>
    <row r="11" ht="15" customHeight="1" spans="7:7" x14ac:dyDescent="0.25">
      <c r="G11" s="18" t="s">
        <v>41</v>
      </c>
    </row>
    <row r="12" ht="15" customHeight="1" spans="7:8" x14ac:dyDescent="0.25">
      <c r="G12" s="20" t="s">
        <v>66</v>
      </c>
      <c r="H12" s="21"/>
    </row>
    <row r="13" ht="15" customHeight="1" spans="7:7" x14ac:dyDescent="0.25">
      <c r="G13" s="18" t="s">
        <v>43</v>
      </c>
    </row>
    <row r="14" ht="15" customHeight="1" spans="7:8" x14ac:dyDescent="0.25">
      <c r="G14" s="20" t="s">
        <v>67</v>
      </c>
      <c r="H14" s="21"/>
    </row>
    <row r="15" ht="15" customHeight="1" spans="7:8" x14ac:dyDescent="0.25">
      <c r="G15" s="22" t="s">
        <v>45</v>
      </c>
      <c r="H15"/>
    </row>
    <row r="16" ht="15" customHeight="1" x14ac:dyDescent="0.25"/>
    <row r="17" ht="15" customHeight="1" spans="7:8" x14ac:dyDescent="0.25">
      <c r="G17" s="18" t="s">
        <v>46</v>
      </c>
      <c r="H17" s="23">
        <v>46203</v>
      </c>
    </row>
    <row r="18" ht="15" customHeight="1" spans="7:8" x14ac:dyDescent="0.25">
      <c r="G18" s="18" t="s">
        <v>22</v>
      </c>
      <c r="H18" s="24" t="str" cm="1">
        <f t="array" ref="H18">IF(IF(ISERROR(E2)+ISERROR($H$17)=2,ERROR.TYPE(E2)=ERROR.TYPE($H$17),IF(ISERROR(E2)+ISERROR($H$17)=1,FALSE,IF(ISNUMBER(E2)*ISNUMBER($H$17)=1,ABS(E2-$H$17)&lt;=1E-9*(1+ABS($H$17)),EXACT(E2&amp;"",$H$17&amp;"")))),"OK","Differs")</f>
        <v>OK</v>
      </c>
    </row>
  </sheetData>
  <mergeCells count="5">
    <mergeCell ref="G1:H1"/>
    <mergeCell ref="G2:H8"/>
    <mergeCell ref="G12:H12"/>
    <mergeCell ref="G14:H14"/>
    <mergeCell ref="G15:H15"/>
  </mergeCells>
  <conditionalFormatting sqref="H18">
    <cfRule type="expression" dxfId="2" priority="1">
      <formula>H18&lt;&gt;"OK"</formula>
    </cfRule>
  </conditionalFormatting>
  <pageMargins left="0.5" right="0.5" top="0.6" bottom="0.6" header="0.3" footer="0.3"/>
  <pageSetup paperSize="9" orientation="landscape" scale="93"/>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M28"/>
  <sheetViews>
    <sheetView workbookViewId="0" zoomScale="100">
      <selection activeCell="D2" sqref="D2"/>
    </sheetView>
  </sheetViews>
  <sheetFormatPr defaultRowHeight="15" outlineLevelRow="0" outlineLevelCol="0" x14ac:dyDescent="55"/>
  <cols>
    <col min="1" max="1" width="11" customWidth="1"/>
    <col min="2" max="2" width="16" customWidth="1"/>
    <col min="3" max="3" width="11" customWidth="1"/>
    <col min="4" max="4" width="24" customWidth="1"/>
    <col min="5" max="7" width="14" customWidth="1"/>
    <col min="8" max="8" width="3" customWidth="1"/>
    <col min="9" max="9" width="20" customWidth="1"/>
    <col min="10" max="13" width="15" customWidth="1"/>
  </cols>
  <sheetData>
    <row r="1" ht="21" customHeight="1" spans="1:13" x14ac:dyDescent="0.25">
      <c r="A1" s="11" t="s">
        <v>55</v>
      </c>
      <c r="B1" s="11" t="s">
        <v>68</v>
      </c>
      <c r="C1" s="25" t="s">
        <v>69</v>
      </c>
      <c r="D1" s="12" t="s">
        <v>70</v>
      </c>
      <c r="I1" s="13" t="s">
        <v>71</v>
      </c>
      <c r="J1"/>
      <c r="K1"/>
      <c r="L1"/>
      <c r="M1"/>
    </row>
    <row r="2" ht="15" customHeight="1" spans="1:13" x14ac:dyDescent="0.25">
      <c r="A2" s="14" t="s">
        <v>72</v>
      </c>
      <c r="B2" s="15">
        <v>45930</v>
      </c>
      <c r="C2" s="27">
        <v>4</v>
      </c>
      <c r="D2" s="16" cm="1">
        <f t="array" ref="D2:G2">_xlfn.LET(
  _xlpm.start, B2,
  _xlpm.n, C2,
  _xlpm.k, _xlfn.SEQUENCE(1, _xlpm.n),
  _xlpm.monthEnd, _xlpm.start = EOMONTH(_xlpm.start, 0),
  IF(_xlpm.monthEnd, EOMONTH(_xlpm.start, _xlpm.k), EDATE(_xlpm.start, _xlpm.k))
)</f>
        <v>45961</v>
      </c>
      <c r="E2" s="29">
        <v>45991</v>
      </c>
      <c r="F2" s="29">
        <v>46022</v>
      </c>
      <c r="G2" s="29">
        <v>46053</v>
      </c>
      <c r="I2" s="17" t="s">
        <v>73</v>
      </c>
      <c r="J2"/>
      <c r="K2"/>
      <c r="L2"/>
      <c r="M2"/>
    </row>
    <row r="3" ht="15" customHeight="1" spans="1:13" x14ac:dyDescent="0.25">
      <c r="A3" s="14" t="s">
        <v>74</v>
      </c>
      <c r="B3" s="15">
        <v>45915</v>
      </c>
      <c r="C3" s="27">
        <v>4</v>
      </c>
      <c r="I3"/>
      <c r="J3"/>
      <c r="K3"/>
      <c r="L3"/>
      <c r="M3"/>
    </row>
    <row r="4" ht="15" customHeight="1" spans="1:13" x14ac:dyDescent="0.25">
      <c r="A4" s="14" t="s">
        <v>75</v>
      </c>
      <c r="B4" s="15">
        <v>45838</v>
      </c>
      <c r="C4" s="27">
        <v>4</v>
      </c>
      <c r="I4"/>
      <c r="J4"/>
      <c r="K4"/>
      <c r="L4"/>
      <c r="M4"/>
    </row>
    <row r="5" ht="15" customHeight="1" spans="9:13" x14ac:dyDescent="0.25">
      <c r="I5"/>
      <c r="J5"/>
      <c r="K5"/>
      <c r="L5"/>
      <c r="M5"/>
    </row>
    <row r="6" ht="15" customHeight="1" spans="9:13" x14ac:dyDescent="0.25">
      <c r="I6"/>
      <c r="J6"/>
      <c r="K6"/>
      <c r="L6"/>
      <c r="M6"/>
    </row>
    <row r="7" ht="15" customHeight="1" spans="9:13" x14ac:dyDescent="0.25">
      <c r="I7"/>
      <c r="J7"/>
      <c r="K7"/>
      <c r="L7"/>
      <c r="M7"/>
    </row>
    <row r="8" ht="15" customHeight="1" spans="9:13" x14ac:dyDescent="0.25">
      <c r="I8"/>
      <c r="J8"/>
      <c r="K8"/>
      <c r="L8"/>
      <c r="M8"/>
    </row>
    <row r="9" ht="15" customHeight="1" x14ac:dyDescent="0.25"/>
    <row r="10" ht="15" customHeight="1" spans="9:10" x14ac:dyDescent="0.25">
      <c r="I10" s="18" t="s">
        <v>39</v>
      </c>
      <c r="J10" s="19" t="s">
        <v>76</v>
      </c>
    </row>
    <row r="11" ht="15" customHeight="1" spans="9:9" x14ac:dyDescent="0.25">
      <c r="I11" s="18" t="s">
        <v>41</v>
      </c>
    </row>
    <row r="12" ht="15" customHeight="1" spans="9:13" x14ac:dyDescent="0.25">
      <c r="I12" s="20" t="s">
        <v>77</v>
      </c>
      <c r="J12" s="21"/>
      <c r="K12" s="21"/>
      <c r="L12" s="21"/>
      <c r="M12" s="21"/>
    </row>
    <row r="13" ht="15" customHeight="1" spans="9:13" x14ac:dyDescent="0.25">
      <c r="I13" s="21"/>
      <c r="J13" s="21"/>
      <c r="K13" s="21"/>
      <c r="L13" s="21"/>
      <c r="M13" s="21"/>
    </row>
    <row r="14" ht="15" customHeight="1" spans="9:13" x14ac:dyDescent="0.25">
      <c r="I14" s="21"/>
      <c r="J14" s="21"/>
      <c r="K14" s="21"/>
      <c r="L14" s="21"/>
      <c r="M14" s="21"/>
    </row>
    <row r="15" ht="15" customHeight="1" spans="9:13" x14ac:dyDescent="0.25">
      <c r="I15" s="21"/>
      <c r="J15" s="21"/>
      <c r="K15" s="21"/>
      <c r="L15" s="21"/>
      <c r="M15" s="21"/>
    </row>
    <row r="16" ht="15" customHeight="1" spans="9:13" x14ac:dyDescent="0.25">
      <c r="I16" s="21"/>
      <c r="J16" s="21"/>
      <c r="K16" s="21"/>
      <c r="L16" s="21"/>
      <c r="M16" s="21"/>
    </row>
    <row r="17" ht="15" customHeight="1" spans="9:13" x14ac:dyDescent="0.25">
      <c r="I17" s="21"/>
      <c r="J17" s="21"/>
      <c r="K17" s="21"/>
      <c r="L17" s="21"/>
      <c r="M17" s="21"/>
    </row>
    <row r="18" ht="15" customHeight="1" spans="9:9" x14ac:dyDescent="0.25">
      <c r="I18" s="18" t="s">
        <v>43</v>
      </c>
    </row>
    <row r="19" ht="15" customHeight="1" spans="9:13" x14ac:dyDescent="0.25">
      <c r="I19" s="20" t="s">
        <v>78</v>
      </c>
      <c r="J19" s="21"/>
      <c r="K19" s="21"/>
      <c r="L19" s="21"/>
      <c r="M19" s="21"/>
    </row>
    <row r="20" ht="15" customHeight="1" spans="9:13" x14ac:dyDescent="0.25">
      <c r="I20" s="21"/>
      <c r="J20" s="21"/>
      <c r="K20" s="21"/>
      <c r="L20" s="21"/>
      <c r="M20" s="21"/>
    </row>
    <row r="21" ht="15" customHeight="1" spans="9:13" x14ac:dyDescent="0.25">
      <c r="I21" s="21"/>
      <c r="J21" s="21"/>
      <c r="K21" s="21"/>
      <c r="L21" s="21"/>
      <c r="M21" s="21"/>
    </row>
    <row r="22" ht="15" customHeight="1" spans="9:13" x14ac:dyDescent="0.25">
      <c r="I22" s="21"/>
      <c r="J22" s="21"/>
      <c r="K22" s="21"/>
      <c r="L22" s="21"/>
      <c r="M22" s="21"/>
    </row>
    <row r="23" ht="15" customHeight="1" spans="9:13" x14ac:dyDescent="0.25">
      <c r="I23" s="21"/>
      <c r="J23" s="21"/>
      <c r="K23" s="21"/>
      <c r="L23" s="21"/>
      <c r="M23" s="21"/>
    </row>
    <row r="24" ht="15" customHeight="1" spans="9:13" x14ac:dyDescent="0.25">
      <c r="I24" s="21"/>
      <c r="J24" s="21"/>
      <c r="K24" s="21"/>
      <c r="L24" s="21"/>
      <c r="M24" s="21"/>
    </row>
    <row r="25" ht="15" customHeight="1" spans="9:13" x14ac:dyDescent="0.25">
      <c r="I25" s="22" t="s">
        <v>45</v>
      </c>
      <c r="J25"/>
      <c r="K25"/>
      <c r="L25"/>
      <c r="M25"/>
    </row>
    <row r="26" ht="15" customHeight="1" x14ac:dyDescent="0.25"/>
    <row r="27" ht="15" customHeight="1" spans="9:13" x14ac:dyDescent="0.25">
      <c r="I27" s="18" t="s">
        <v>46</v>
      </c>
      <c r="J27" s="23">
        <v>45961</v>
      </c>
      <c r="K27" s="23">
        <v>45991</v>
      </c>
      <c r="L27" s="23">
        <v>46022</v>
      </c>
      <c r="M27" s="23">
        <v>46053</v>
      </c>
    </row>
    <row r="28" ht="15" customHeight="1" spans="9:13" x14ac:dyDescent="0.25">
      <c r="I28" s="18" t="s">
        <v>22</v>
      </c>
      <c r="J28" s="24" t="str" cm="1">
        <f t="array" ref="J28">IF(SUMPRODUCT(--NOT(IF(ISERROR(D2:G2)+ISERROR($J$27:$M$27)=2,ERROR.TYPE(D2:G2)=ERROR.TYPE($J$27:$M$27),IF(ISERROR(D2:G2)+ISERROR($J$27:$M$27)=1,FALSE,IF(ISNUMBER(D2:G2)*ISNUMBER($J$27:$M$27)=1,ABS(D2:G2-$J$27:$M$27)&lt;=1E-9*(1+ABS($J$27:$M$27)),EXACT(D2:G2&amp;"",$J$27:$M$27&amp;""))))))=0,"OK","Differs")</f>
        <v>OK</v>
      </c>
      <c r="K28"/>
      <c r="L28"/>
      <c r="M28"/>
    </row>
  </sheetData>
  <mergeCells count="6">
    <mergeCell ref="I1:M1"/>
    <mergeCell ref="I2:M8"/>
    <mergeCell ref="I12:M17"/>
    <mergeCell ref="I19:M24"/>
    <mergeCell ref="I25:M25"/>
    <mergeCell ref="J28:M28"/>
  </mergeCells>
  <conditionalFormatting sqref="J28">
    <cfRule type="expression" dxfId="3" priority="1">
      <formula>J28&lt;&gt;"OK"</formula>
    </cfRule>
  </conditionalFormatting>
  <pageMargins left="0.5" right="0.5" top="0.6" bottom="0.6" header="0.3" footer="0.3"/>
  <pageSetup paperSize="9" orientation="landscape" scale="72"/>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EDATE: DivZero example workbook</dc:title>
  <dc:subject>Returns the date that falls on the same day of the month a given number of months before or after a start date.</dc:subject>
  <dc:description/>
  <dc:language>en-US</dc:language>
  <cp:keywords/>
  <cp:category/>
  <cp:lastModifiedBy>DivZero</cp:lastModifiedBy>
  <dcterms:created xsi:type="dcterms:W3CDTF">2026-10-23T15:24:04Z</dcterms:created>
  <dcterms:modified xsi:type="dcterms:W3CDTF">2026-10-23T15:24:04Z</dcterms:modified>
</cp:coreProperties>
</file>