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About" state="visible" r:id="rId4"/>
    <sheet sheetId="2" name="Beginner" state="visible" r:id="rId5"/>
    <sheet sheetId="3" name="Intermediate" state="visible" r:id="rId6"/>
    <sheet sheetId="4" name="Advanced" state="visible" r:id="rId7"/>
    <sheet sheetId="5" name="Master" state="visible" r:id="rId8"/>
  </sheets>
  <definedNames>
    <definedName name="_xlnm.Print_Area" localSheetId="0">'About'!$A$1:$C$26</definedName>
    <definedName name="_xlnm.Print_Area" localSheetId="1">'Beginner'!$A$1:$G$15</definedName>
    <definedName name="_xlnm.Print_Area" localSheetId="2">'Intermediate'!$A$1:$G$16</definedName>
    <definedName name="_xlnm.Print_Area" localSheetId="3">'Advanced'!$A$1:$M$20</definedName>
    <definedName name="_xlnm.Print_Area" localSheetId="4">'Master'!$A$1:$J$31</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<sst xmlns="http://schemas.openxmlformats.org/spreadsheetml/2006/main" count="118" uniqueCount="93">
  <si>
    <t>DAYS</t>
  </si>
  <si>
    <t>DivZero example workbook</t>
  </si>
  <si>
    <t>What it does</t>
  </si>
  <si>
    <t>Counts the calendar days from a start date to an end date, returning a negative number when the end comes before the start.</t>
  </si>
  <si>
    <t>Formula page</t>
  </si>
  <si>
    <t>https://divzero.app/en/functions/days/</t>
  </si>
  <si>
    <t>The examples in this file</t>
  </si>
  <si>
    <t>Beginner</t>
  </si>
  <si>
    <t>Days between invoice date and posting date</t>
  </si>
  <si>
    <t>Intermediate</t>
  </si>
  <si>
    <t>Days late per debtor confirmation</t>
  </si>
  <si>
    <t>Advanced</t>
  </si>
  <si>
    <t>Receivables aging buckets at year end</t>
  </si>
  <si>
    <t>Master</t>
  </si>
  <si>
    <t>Amount-weighted days to pay, settled invoices only</t>
  </si>
  <si>
    <t>Colours</t>
  </si>
  <si>
    <t>Input</t>
  </si>
  <si>
    <t>Data you can change to see how the result moves.</t>
  </si>
  <si>
    <t>Formula</t>
  </si>
  <si>
    <t>The cell that holds the formula, or the range where its result appears.</t>
  </si>
  <si>
    <t>Expected</t>
  </si>
  <si>
    <t>The result as the site shows it. These are fixed values, not formulas.</t>
  </si>
  <si>
    <t>Check</t>
  </si>
  <si>
    <t>Green with OK when your Excel agrees with the expected result, red with Differs when not.</t>
  </si>
  <si>
    <t>How this file works</t>
  </si>
  <si>
    <t>The live formulas in the cells are stored in the file's own notation (English function names, comma separators). Excel automatically shows them with the names and separators of your installation and regional settings, so what you see in the formula bar may differ from the page.</t>
  </si>
  <si>
    <t>The newest function in this file (XLOOKUP, LET) needs Excel 2021 or later. Microsoft 365 always has it.</t>
  </si>
  <si>
    <t>A formula that returns several values is a dynamic array formula: it spills into the cells next to it and needs Excel 2021, Excel 2024 or Microsoft 365. Older versions show the stored result but cannot recalculate it.</t>
  </si>
  <si>
    <t>The data sits at the same cell addresses as on the page. To the right of it you find the scenario, the formula as plain text, the expected result and a Check cell.</t>
  </si>
  <si>
    <t>Change the yellow cells to experiment. The Check cell keeps comparing with the expected result for the original data, so it will say Differs once you change an input. That is normal.</t>
  </si>
  <si>
    <t>Entry</t>
  </si>
  <si>
    <t>Invoice date</t>
  </si>
  <si>
    <t>Posting date</t>
  </si>
  <si>
    <t>Days to post</t>
  </si>
  <si>
    <t>Beginner: Days between invoice date and posting date</t>
  </si>
  <si>
    <t>25-0412</t>
  </si>
  <si>
    <t>You are testing cut-off in the XAF auditfile of Veldhuis Installatie BV. For each entry you want to know how many calendar days passed between the invoice date and the date the entry was posted, so you can pick out purchase invoices from December 2025 that were only booked in the new year.</t>
  </si>
  <si>
    <t>25-0418</t>
  </si>
  <si>
    <t>25-0431</t>
  </si>
  <si>
    <t>Formula cell</t>
  </si>
  <si>
    <t>D2</t>
  </si>
  <si>
    <t>Formula (comma separators)</t>
  </si>
  <si>
    <t>=DAYS(C2, B2)</t>
  </si>
  <si>
    <t>Formula (semicolon separators)</t>
  </si>
  <si>
    <t>=DAYS(C2; B2)</t>
  </si>
  <si>
    <t>Plain text. The formula in the cell itself follows your Excel's separators.</t>
  </si>
  <si>
    <t>Expected result</t>
  </si>
  <si>
    <t>Relation</t>
  </si>
  <si>
    <t>Reply deadline</t>
  </si>
  <si>
    <t>Reply received</t>
  </si>
  <si>
    <t>Days late</t>
  </si>
  <si>
    <t>Intermediate: Days late per debtor confirmation</t>
  </si>
  <si>
    <t>D1001</t>
  </si>
  <si>
    <t>You sent debtor confirmations at year end and are following up on the replies. For each customer you want the days between the reply deadline and the date the reply arrived: positive when the reply was late, negative when it was early. Customers who have not replied yet should say so instead of showing a meaningless figure. The formula is copied down column D.</t>
  </si>
  <si>
    <t>D1002</t>
  </si>
  <si>
    <t>D1003</t>
  </si>
  <si>
    <t>D1004</t>
  </si>
  <si>
    <t>=IF(C2 = "", "Not received", DAYS(C2, B2))</t>
  </si>
  <si>
    <t>=IF(C2 = ""; "Not received"; DAYS(C2; B2))</t>
  </si>
  <si>
    <t>Invoice</t>
  </si>
  <si>
    <t>Open amount</t>
  </si>
  <si>
    <t>Age bucket</t>
  </si>
  <si>
    <t>Report date</t>
  </si>
  <si>
    <t>From day</t>
  </si>
  <si>
    <t>Bucket</t>
  </si>
  <si>
    <t>Advanced: Receivables aging buckets at year end</t>
  </si>
  <si>
    <t>F-6098</t>
  </si>
  <si>
    <t>0-30</t>
  </si>
  <si>
    <t>You reconcile the receivables aging list to the ledger at 31 December 2025. Every open invoice goes into an age band, counted in days since the invoice date and measured at the report date in G1: 0-30; 31-60; 61-90; 91+. The band table sits in I1:J5 so the limits can be changed. An invoice dated after the report date is a cut-off error and must stand out.</t>
  </si>
  <si>
    <t>F-6120</t>
  </si>
  <si>
    <t>31-60</t>
  </si>
  <si>
    <t>F-6071</t>
  </si>
  <si>
    <t>61-90</t>
  </si>
  <si>
    <t>F-6110</t>
  </si>
  <si>
    <t>91+</t>
  </si>
  <si>
    <t>F-6085</t>
  </si>
  <si>
    <t>F-6133</t>
  </si>
  <si>
    <t xml:space="preserve">=XLOOKUP(DAYS($G$1, B2), $I$2:$I$5, $J$2:$J$5, "Check date",
  -1)</t>
  </si>
  <si>
    <t xml:space="preserve">=XLOOKUP(DAYS($G$1; B2); $I$2:$I$5; $J$2:$J$5; "Check date";
  -1)</t>
  </si>
  <si>
    <t>Dataset: G1 holds a date: 31 December 2025.</t>
  </si>
  <si>
    <t>Paid on</t>
  </si>
  <si>
    <t>Amount</t>
  </si>
  <si>
    <t>Weighted days to pay</t>
  </si>
  <si>
    <t>Master: Amount-weighted days to pay, settled invoices only</t>
  </si>
  <si>
    <t>F-5401</t>
  </si>
  <si>
    <t>You assess how quickly Veldhuis Installatie BV's customer D1001 pays, as input for your view on the allowance for doubtful debts. A plain average treats a small invoice like a large one, so you want the days to pay weighted by amount, over settled invoices only; one invoice is still open. The formula must handle the blank payment date explicitly and stay readable in the working papers.</t>
  </si>
  <si>
    <t>F-5402</t>
  </si>
  <si>
    <t>F-5403</t>
  </si>
  <si>
    <t>F-5404</t>
  </si>
  <si>
    <t>F-5405</t>
  </si>
  <si>
    <t>G1</t>
  </si>
  <si>
    <t xml:space="preserve">=LET(
  invoiced, B2:B6,
  paid, C2:C6,
  amount, D2:D6,
  settled, ISNUMBER(paid),
  days, IF(settled, DAYS(paid, invoiced), 0),
  weight, amount * settled,
  SUM(days * weight) / SUM(weight)
)</t>
  </si>
  <si>
    <t xml:space="preserve">=LET(
  invoiced; B2:B6;
  paid; C2:C6;
  amount; D2:D6;
  settled; ISNUMBER(paid);
  days; IF(settled; DAYS(paid; invoiced); 0);
  weight; amount * settled;
  SUM(days * weight) / SUM(weight)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</si>
</sst>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 mmm yyyy"/>
    <numFmt numFmtId="165" formatCode="&quot;€&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33">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164" fontId="4" fillId="0" borderId="1" xfId="0" applyNumberFormat="1" applyFont="1" applyBorder="1"/>
    <xf numFmtId="3" fontId="4" fillId="3" borderId="2" xfId="0" applyNumberFormat="1"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3" fontId="4" fillId="4" borderId="1" xfId="0" applyNumberFormat="1" applyFont="1" applyFill="1" applyBorder="1" applyAlignment="1">
      <alignment horizontal="right" vertical="top" indent="1"/>
    </xf>
    <xf numFmtId="0" fontId="9" fillId="5" borderId="1" xfId="0" applyFont="1" applyFill="1" applyBorder="1" applyAlignment="1">
      <alignment horizontal="left" vertical="top" indent="1"/>
    </xf>
    <xf numFmtId="0" fontId="3" fillId="6" borderId="3" xfId="0" applyFont="1" applyFill="1" applyBorder="1" applyAlignment="1">
      <alignment horizontal="right" vertical="center"/>
    </xf>
    <xf numFmtId="164" fontId="4" fillId="2" borderId="1" xfId="0" applyNumberFormat="1" applyFont="1" applyFill="1" applyBorder="1"/>
    <xf numFmtId="165" fontId="4" fillId="0" borderId="1" xfId="0" applyNumberFormat="1" applyFont="1" applyBorder="1"/>
    <xf numFmtId="0" fontId="4" fillId="3" borderId="2" xfId="0" applyFont="1" applyFill="1" applyBorder="1"/>
    <xf numFmtId="3" fontId="4" fillId="2" borderId="1" xfId="0" applyNumberFormat="1" applyFont="1" applyFill="1" applyBorder="1"/>
    <xf numFmtId="0" fontId="4" fillId="2" borderId="1" xfId="0" applyFont="1" applyFill="1" applyBorder="1"/>
    <xf numFmtId="4" fontId="4" fillId="3" borderId="2" xfId="0" applyNumberFormat="1" applyFont="1" applyFill="1" applyBorder="1"/>
    <xf numFmtId="4" fontId="4" fillId="4" borderId="1" xfId="0" applyNumberFormat="1" applyFont="1" applyFill="1" applyBorder="1" applyAlignment="1">
      <alignment horizontal="right" vertical="top" indent="1"/>
    </xf>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en/functions/day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30"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30"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Intermediate'!A1"/>
    <hyperlink ref="B11" location="'Advanced'!A1"/>
    <hyperlink ref="B12" location="'Master'!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15"/>
  <sheetViews>
    <sheetView workbookViewId="0" zoomScale="100">
      <selection activeCell="D2" sqref="D2"/>
    </sheetView>
  </sheetViews>
  <sheetFormatPr defaultRowHeight="15" outlineLevelRow="0" outlineLevelCol="0" x14ac:dyDescent="55"/>
  <cols>
    <col min="1" max="1" width="10" customWidth="1"/>
    <col min="2" max="3" width="15" customWidth="1"/>
    <col min="4" max="4" width="14" customWidth="1"/>
    <col min="5" max="5" width="3" customWidth="1"/>
    <col min="6" max="6" width="20" customWidth="1"/>
    <col min="7" max="7" width="48" customWidth="1"/>
  </cols>
  <sheetData>
    <row r="1" ht="21" customHeight="1" spans="1:7" x14ac:dyDescent="0.25">
      <c r="A1" s="11" t="s">
        <v>30</v>
      </c>
      <c r="B1" s="11" t="s">
        <v>31</v>
      </c>
      <c r="C1" s="11" t="s">
        <v>32</v>
      </c>
      <c r="D1" s="12" t="s">
        <v>33</v>
      </c>
      <c r="F1" s="13" t="s">
        <v>34</v>
      </c>
      <c r="G1"/>
    </row>
    <row r="2" ht="15" customHeight="1" spans="1:7" x14ac:dyDescent="0.25">
      <c r="A2" s="14" t="s">
        <v>35</v>
      </c>
      <c r="B2" s="15">
        <v>46009</v>
      </c>
      <c r="C2" s="15">
        <v>46013</v>
      </c>
      <c r="D2" s="16" cm="1">
        <f t="array" ref="D2">_xlfn.DAYS(C2, B2)</f>
        <v>4</v>
      </c>
      <c r="F2" s="17" t="s">
        <v>36</v>
      </c>
      <c r="G2"/>
    </row>
    <row r="3" ht="15" customHeight="1" spans="1:7" x14ac:dyDescent="0.25">
      <c r="A3" s="14" t="s">
        <v>37</v>
      </c>
      <c r="B3" s="15">
        <v>46020</v>
      </c>
      <c r="C3" s="15">
        <v>46028</v>
      </c>
      <c r="F3"/>
      <c r="G3"/>
    </row>
    <row r="4" ht="15" customHeight="1" spans="1:7" x14ac:dyDescent="0.25">
      <c r="A4" s="14" t="s">
        <v>38</v>
      </c>
      <c r="B4" s="15">
        <v>46021</v>
      </c>
      <c r="C4" s="15">
        <v>46037</v>
      </c>
      <c r="F4"/>
      <c r="G4"/>
    </row>
    <row r="5" ht="15" customHeight="1" spans="6:7" x14ac:dyDescent="0.25">
      <c r="F5"/>
      <c r="G5"/>
    </row>
    <row r="6" ht="15" customHeight="1" x14ac:dyDescent="0.25"/>
    <row r="7" ht="15" customHeight="1" spans="6:7" x14ac:dyDescent="0.25">
      <c r="F7" s="18" t="s">
        <v>39</v>
      </c>
      <c r="G7" s="19" t="s">
        <v>40</v>
      </c>
    </row>
    <row r="8" ht="15" customHeight="1" spans="6:6" x14ac:dyDescent="0.25">
      <c r="F8" s="18" t="s">
        <v>41</v>
      </c>
    </row>
    <row r="9" ht="15" customHeight="1" spans="6:7" x14ac:dyDescent="0.25">
      <c r="F9" s="20" t="s">
        <v>42</v>
      </c>
      <c r="G9" s="21"/>
    </row>
    <row r="10" ht="15" customHeight="1" spans="6:6" x14ac:dyDescent="0.25">
      <c r="F10" s="18" t="s">
        <v>43</v>
      </c>
    </row>
    <row r="11" ht="15" customHeight="1" spans="6:7" x14ac:dyDescent="0.25">
      <c r="F11" s="20" t="s">
        <v>44</v>
      </c>
      <c r="G11" s="21"/>
    </row>
    <row r="12" ht="15" customHeight="1" spans="6:7" x14ac:dyDescent="0.25">
      <c r="F12" s="22" t="s">
        <v>45</v>
      </c>
      <c r="G12"/>
    </row>
    <row r="13" ht="15" customHeight="1" x14ac:dyDescent="0.25"/>
    <row r="14" ht="15" customHeight="1" spans="6:7" x14ac:dyDescent="0.25">
      <c r="F14" s="18" t="s">
        <v>46</v>
      </c>
      <c r="G14" s="23">
        <v>4</v>
      </c>
    </row>
    <row r="15" ht="15" customHeight="1" spans="6:7" x14ac:dyDescent="0.25">
      <c r="F15" s="18" t="s">
        <v>22</v>
      </c>
      <c r="G15" s="24" t="str" cm="1">
        <f t="array" ref="G15">IF(IF(ISERROR(D2)+ISERROR($G$14)=2,ERROR.TYPE(D2)=ERROR.TYPE($G$14),IF(ISERROR(D2)+ISERROR($G$14)=1,FALSE,IF(ISNUMBER(D2)*ISNUMBER($G$14)=1,ABS(D2-$G$14)&lt;=1E-9*(1+ABS($G$14)),EXACT(D2&amp;"",$G$14&amp;"")))),"OK","Differs")</f>
        <v>OK</v>
      </c>
    </row>
  </sheetData>
  <mergeCells count="5">
    <mergeCell ref="F1:G1"/>
    <mergeCell ref="F2:G5"/>
    <mergeCell ref="F9:G9"/>
    <mergeCell ref="F11:G11"/>
    <mergeCell ref="F12:G12"/>
  </mergeCells>
  <conditionalFormatting sqref="G15">
    <cfRule type="expression" dxfId="0" priority="1">
      <formula>G15&lt;&gt;"OK"</formula>
    </cfRule>
  </conditionalFormatting>
  <pageMargins left="0.5" right="0.5" top="0.6" bottom="0.6" header="0.3" footer="0.3"/>
  <pageSetup paperSize="9" orientation="landscape" scale="100"/>
  <headerFooter>
    <oddFooter>&amp;LDivZero example workbook&amp;R&amp;A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16"/>
  <sheetViews>
    <sheetView workbookViewId="0" zoomScale="100">
      <selection activeCell="D2" sqref="D2"/>
    </sheetView>
  </sheetViews>
  <sheetFormatPr defaultRowHeight="15" outlineLevelRow="0" outlineLevelCol="0" x14ac:dyDescent="55"/>
  <cols>
    <col min="1" max="1" width="11" customWidth="1"/>
    <col min="2" max="3" width="17" customWidth="1"/>
    <col min="4" max="4" width="11" customWidth="1"/>
    <col min="5" max="5" width="3" customWidth="1"/>
    <col min="6" max="6" width="20" customWidth="1"/>
    <col min="7" max="7" width="48" customWidth="1"/>
  </cols>
  <sheetData>
    <row r="1" ht="21" customHeight="1" spans="1:7" x14ac:dyDescent="0.25">
      <c r="A1" s="11" t="s">
        <v>47</v>
      </c>
      <c r="B1" s="11" t="s">
        <v>48</v>
      </c>
      <c r="C1" s="11" t="s">
        <v>49</v>
      </c>
      <c r="D1" s="12" t="s">
        <v>50</v>
      </c>
      <c r="F1" s="13" t="s">
        <v>51</v>
      </c>
      <c r="G1"/>
    </row>
    <row r="2" ht="15" customHeight="1" spans="1:7" x14ac:dyDescent="0.25">
      <c r="A2" s="14" t="s">
        <v>52</v>
      </c>
      <c r="B2" s="15">
        <v>46045</v>
      </c>
      <c r="C2" s="15">
        <v>46049</v>
      </c>
      <c r="D2" s="16" cm="1">
        <f t="array" ref="D2">IF(C2 = "", "Not received", _xlfn.DAYS(C2, B2))</f>
        <v>4</v>
      </c>
      <c r="F2" s="17" t="s">
        <v>53</v>
      </c>
      <c r="G2"/>
    </row>
    <row r="3" ht="15" customHeight="1" spans="1:7" x14ac:dyDescent="0.25">
      <c r="A3" s="14" t="s">
        <v>54</v>
      </c>
      <c r="B3" s="15">
        <v>46052</v>
      </c>
      <c r="C3" s="15">
        <v>46049</v>
      </c>
      <c r="F3"/>
      <c r="G3"/>
    </row>
    <row r="4" ht="15" customHeight="1" spans="1:7" x14ac:dyDescent="0.25">
      <c r="A4" s="14" t="s">
        <v>55</v>
      </c>
      <c r="B4" s="15">
        <v>46059</v>
      </c>
      <c r="C4" s="14"/>
      <c r="F4"/>
      <c r="G4"/>
    </row>
    <row r="5" ht="15" customHeight="1" spans="1:7" x14ac:dyDescent="0.25">
      <c r="A5" s="14" t="s">
        <v>56</v>
      </c>
      <c r="B5" s="15">
        <v>46059</v>
      </c>
      <c r="C5" s="15">
        <v>46059</v>
      </c>
      <c r="F5"/>
      <c r="G5"/>
    </row>
    <row r="6" ht="15" customHeight="1" spans="6:7" x14ac:dyDescent="0.25">
      <c r="F6"/>
      <c r="G6"/>
    </row>
    <row r="7" ht="15" customHeight="1" x14ac:dyDescent="0.25"/>
    <row r="8" ht="15" customHeight="1" spans="6:7" x14ac:dyDescent="0.25">
      <c r="F8" s="18" t="s">
        <v>39</v>
      </c>
      <c r="G8" s="19" t="s">
        <v>40</v>
      </c>
    </row>
    <row r="9" ht="15" customHeight="1" spans="6:6" x14ac:dyDescent="0.25">
      <c r="F9" s="18" t="s">
        <v>41</v>
      </c>
    </row>
    <row r="10" ht="15" customHeight="1" spans="6:7" x14ac:dyDescent="0.25">
      <c r="F10" s="20" t="s">
        <v>57</v>
      </c>
      <c r="G10" s="21"/>
    </row>
    <row r="11" ht="15" customHeight="1" spans="6:6" x14ac:dyDescent="0.25">
      <c r="F11" s="18" t="s">
        <v>43</v>
      </c>
    </row>
    <row r="12" ht="15" customHeight="1" spans="6:7" x14ac:dyDescent="0.25">
      <c r="F12" s="20" t="s">
        <v>58</v>
      </c>
      <c r="G12" s="21"/>
    </row>
    <row r="13" ht="15" customHeight="1" spans="6:7" x14ac:dyDescent="0.25">
      <c r="F13" s="22" t="s">
        <v>45</v>
      </c>
      <c r="G13"/>
    </row>
    <row r="14" ht="15" customHeight="1" x14ac:dyDescent="0.25"/>
    <row r="15" ht="15" customHeight="1" spans="6:7" x14ac:dyDescent="0.25">
      <c r="F15" s="18" t="s">
        <v>46</v>
      </c>
      <c r="G15" s="23">
        <v>4</v>
      </c>
    </row>
    <row r="16" ht="15" customHeight="1" spans="6:7" x14ac:dyDescent="0.25">
      <c r="F16" s="18" t="s">
        <v>22</v>
      </c>
      <c r="G16" s="24" t="str" cm="1">
        <f t="array" ref="G16">IF(IF(ISERROR(D2)+ISERROR($G$15)=2,ERROR.TYPE(D2)=ERROR.TYPE($G$15),IF(ISERROR(D2)+ISERROR($G$15)=1,FALSE,IF(ISNUMBER(D2)*ISNUMBER($G$15)=1,ABS(D2-$G$15)&lt;=1E-9*(1+ABS($G$15)),EXACT(D2&amp;"",$G$15&amp;"")))),"OK","Differs")</f>
        <v>OK</v>
      </c>
    </row>
  </sheetData>
  <mergeCells count="5">
    <mergeCell ref="F1:G1"/>
    <mergeCell ref="F2:G6"/>
    <mergeCell ref="F10:G10"/>
    <mergeCell ref="F12:G12"/>
    <mergeCell ref="F13:G13"/>
  </mergeCells>
  <conditionalFormatting sqref="G16">
    <cfRule type="expression" dxfId="1" priority="1">
      <formula>G16&lt;&gt;"OK"</formula>
    </cfRule>
  </conditionalFormatting>
  <pageMargins left="0.5" right="0.5" top="0.6" bottom="0.6" header="0.3" footer="0.3"/>
  <pageSetup paperSize="9" orientation="landscape" scale="100"/>
  <headerFooter>
    <oddFooter>&amp;LDivZero example workbook&amp;R&amp;A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L1:M20"/>
  <sheetViews>
    <sheetView workbookViewId="0" zoomScale="100">
      <selection activeCell="D2" sqref="D2"/>
    </sheetView>
  </sheetViews>
  <sheetFormatPr defaultRowHeight="15" outlineLevelRow="0" outlineLevelCol="0" x14ac:dyDescent="55"/>
  <cols>
    <col min="1" max="1" width="10" customWidth="1"/>
    <col min="2" max="2" width="15" customWidth="1"/>
    <col min="3" max="3" width="14" customWidth="1"/>
    <col min="4" max="4" width="12" customWidth="1"/>
    <col min="6" max="6" width="13" customWidth="1"/>
    <col min="7" max="7" width="14" customWidth="1"/>
    <col min="9" max="10" width="10" customWidth="1"/>
    <col min="11" max="11" width="3" customWidth="1"/>
    <col min="12" max="12" width="20" customWidth="1"/>
    <col min="13" max="13" width="48" customWidth="1"/>
  </cols>
  <sheetData>
    <row r="1" ht="21" customHeight="1" spans="1:13" x14ac:dyDescent="0.25">
      <c r="A1" s="11" t="s">
        <v>59</v>
      </c>
      <c r="B1" s="11" t="s">
        <v>31</v>
      </c>
      <c r="C1" s="25" t="s">
        <v>60</v>
      </c>
      <c r="D1" s="12" t="s">
        <v>61</v>
      </c>
      <c r="F1" s="12" t="s">
        <v>62</v>
      </c>
      <c r="G1" s="26">
        <v>46022</v>
      </c>
      <c r="I1" s="12" t="s">
        <v>63</v>
      </c>
      <c r="J1" s="12" t="s">
        <v>64</v>
      </c>
      <c r="L1" s="13" t="s">
        <v>65</v>
      </c>
      <c r="M1"/>
    </row>
    <row r="2" ht="15" customHeight="1" spans="1:13" x14ac:dyDescent="0.25">
      <c r="A2" s="14" t="s">
        <v>66</v>
      </c>
      <c r="B2" s="15">
        <v>45945</v>
      </c>
      <c r="C2" s="27">
        <v>980</v>
      </c>
      <c r="D2" s="28" t="str" cm="1">
        <f t="array" ref="D2">_xlfn.XLOOKUP(_xlfn.DAYS($G$1, B2), $I$2:$I$5, $J$2:$J$5, "Check date", -1)</f>
        <v>61-90</v>
      </c>
      <c r="I2" s="29">
        <v>0</v>
      </c>
      <c r="J2" s="30" t="s">
        <v>67</v>
      </c>
      <c r="L2" s="17" t="s">
        <v>68</v>
      </c>
      <c r="M2"/>
    </row>
    <row r="3" ht="15" customHeight="1" spans="1:13" x14ac:dyDescent="0.25">
      <c r="A3" s="14" t="s">
        <v>69</v>
      </c>
      <c r="B3" s="15">
        <v>46013</v>
      </c>
      <c r="C3" s="27">
        <v>1450</v>
      </c>
      <c r="I3" s="29">
        <v>31</v>
      </c>
      <c r="J3" s="30" t="s">
        <v>70</v>
      </c>
      <c r="L3"/>
      <c r="M3"/>
    </row>
    <row r="4" ht="15" customHeight="1" spans="1:13" x14ac:dyDescent="0.25">
      <c r="A4" s="14" t="s">
        <v>71</v>
      </c>
      <c r="B4" s="15">
        <v>45898</v>
      </c>
      <c r="C4" s="27">
        <v>2300</v>
      </c>
      <c r="I4" s="29">
        <v>61</v>
      </c>
      <c r="J4" s="30" t="s">
        <v>72</v>
      </c>
      <c r="L4"/>
      <c r="M4"/>
    </row>
    <row r="5" ht="15" customHeight="1" spans="1:13" x14ac:dyDescent="0.25">
      <c r="A5" s="14" t="s">
        <v>73</v>
      </c>
      <c r="B5" s="15">
        <v>45992</v>
      </c>
      <c r="C5" s="27">
        <v>1100</v>
      </c>
      <c r="I5" s="29">
        <v>91</v>
      </c>
      <c r="J5" s="30" t="s">
        <v>74</v>
      </c>
      <c r="L5"/>
      <c r="M5"/>
    </row>
    <row r="6" ht="15" customHeight="1" spans="1:13" x14ac:dyDescent="0.25">
      <c r="A6" s="14" t="s">
        <v>75</v>
      </c>
      <c r="B6" s="15">
        <v>45962</v>
      </c>
      <c r="C6" s="27">
        <v>750</v>
      </c>
      <c r="L6"/>
      <c r="M6"/>
    </row>
    <row r="7" ht="15" customHeight="1" spans="1:3" x14ac:dyDescent="0.25">
      <c r="A7" s="14" t="s">
        <v>76</v>
      </c>
      <c r="B7" s="15">
        <v>46025</v>
      </c>
      <c r="C7" s="27">
        <v>600</v>
      </c>
    </row>
    <row r="8" ht="15" customHeight="1" spans="12:13" x14ac:dyDescent="0.25">
      <c r="L8" s="18" t="s">
        <v>39</v>
      </c>
      <c r="M8" s="19" t="s">
        <v>40</v>
      </c>
    </row>
    <row r="9" ht="15" customHeight="1" spans="12:12" x14ac:dyDescent="0.25">
      <c r="L9" s="18" t="s">
        <v>41</v>
      </c>
    </row>
    <row r="10" ht="15" customHeight="1" spans="12:13" x14ac:dyDescent="0.25">
      <c r="L10" s="20" t="s">
        <v>77</v>
      </c>
      <c r="M10" s="21"/>
    </row>
    <row r="11" ht="15" customHeight="1" spans="12:13" x14ac:dyDescent="0.25">
      <c r="L11" s="21"/>
      <c r="M11" s="21"/>
    </row>
    <row r="12" ht="15" customHeight="1" spans="12:12" x14ac:dyDescent="0.25">
      <c r="L12" s="18" t="s">
        <v>43</v>
      </c>
    </row>
    <row r="13" ht="15" customHeight="1" spans="12:13" x14ac:dyDescent="0.25">
      <c r="L13" s="20" t="s">
        <v>78</v>
      </c>
      <c r="M13" s="21"/>
    </row>
    <row r="14" ht="15" customHeight="1" spans="12:13" x14ac:dyDescent="0.25">
      <c r="L14" s="21"/>
      <c r="M14" s="21"/>
    </row>
    <row r="15" ht="15" customHeight="1" spans="12:13" x14ac:dyDescent="0.25">
      <c r="L15" s="22" t="s">
        <v>45</v>
      </c>
      <c r="M15"/>
    </row>
    <row r="16" ht="15" customHeight="1" x14ac:dyDescent="0.25"/>
    <row r="17" ht="15" customHeight="1" spans="12:13" x14ac:dyDescent="0.25">
      <c r="L17" s="18" t="s">
        <v>46</v>
      </c>
      <c r="M17" s="9" t="s">
        <v>72</v>
      </c>
    </row>
    <row r="18" ht="15" customHeight="1" spans="12:13" x14ac:dyDescent="0.25">
      <c r="L18" s="18" t="s">
        <v>22</v>
      </c>
      <c r="M18" s="24" t="str" cm="1">
        <f t="array" ref="M18">IF(IF(ISERROR(D2)+ISERROR($M$17)=2,ERROR.TYPE(D2)=ERROR.TYPE($M$17),IF(ISERROR(D2)+ISERROR($M$17)=1,FALSE,IF(ISNUMBER(D2)*ISNUMBER($M$17)=1,ABS(D2-$M$17)&lt;=1E-9*(1+ABS($M$17)),EXACT(D2&amp;"",$M$17&amp;"")))),"OK","Differs")</f>
        <v>OK</v>
      </c>
    </row>
    <row r="19" ht="15" customHeight="1" x14ac:dyDescent="0.25"/>
    <row r="20" ht="15" customHeight="1" spans="12:13" x14ac:dyDescent="0.25">
      <c r="L20" s="17" t="s">
        <v>79</v>
      </c>
      <c r="M20"/>
    </row>
  </sheetData>
  <mergeCells count="6">
    <mergeCell ref="L1:M1"/>
    <mergeCell ref="L2:M6"/>
    <mergeCell ref="L10:M11"/>
    <mergeCell ref="L13:M14"/>
    <mergeCell ref="L15:M15"/>
    <mergeCell ref="L20:M20"/>
  </mergeCells>
  <conditionalFormatting sqref="M18">
    <cfRule type="expression" dxfId="2" priority="1">
      <formula>M18&lt;&gt;"OK"</formula>
    </cfRule>
  </conditionalFormatting>
  <pageMargins left="0.5" right="0.5" top="0.6" bottom="0.6" header="0.3" footer="0.3"/>
  <pageSetup paperSize="9" orientation="landscape" scale="72"/>
  <headerFooter>
    <oddFooter>&amp;LDivZero example workbook&amp;R&amp;A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I1:J31"/>
  <sheetViews>
    <sheetView workbookViewId="0" zoomScale="100">
      <selection activeCell="G1" sqref="G1"/>
    </sheetView>
  </sheetViews>
  <sheetFormatPr defaultRowHeight="15" outlineLevelRow="0" outlineLevelCol="0" x14ac:dyDescent="55"/>
  <cols>
    <col min="1" max="1" width="10" customWidth="1"/>
    <col min="2" max="2" width="15" customWidth="1"/>
    <col min="3" max="3" width="14" customWidth="1"/>
    <col min="4" max="4" width="12" customWidth="1"/>
    <col min="6" max="6" width="22" customWidth="1"/>
    <col min="7" max="7" width="10" customWidth="1"/>
    <col min="8" max="8" width="3" customWidth="1"/>
    <col min="9" max="9" width="20" customWidth="1"/>
    <col min="10" max="10" width="48" customWidth="1"/>
  </cols>
  <sheetData>
    <row r="1" ht="21" customHeight="1" spans="1:10" x14ac:dyDescent="0.25">
      <c r="A1" s="11" t="s">
        <v>59</v>
      </c>
      <c r="B1" s="11" t="s">
        <v>31</v>
      </c>
      <c r="C1" s="11" t="s">
        <v>80</v>
      </c>
      <c r="D1" s="25" t="s">
        <v>81</v>
      </c>
      <c r="F1" s="12" t="s">
        <v>82</v>
      </c>
      <c r="G1" s="31" cm="1">
        <f t="array" ref="G1">_xlfn.LET(
  _xlpm.invoiced, B2:B6,
  _xlpm.paid, C2:C6,
  _xlpm.amount, D2:D6,
  _xlpm.settled, ISNUMBER(_xlpm.paid),
  _xlpm.days, IF(_xlpm.settled, _xlfn.DAYS(_xlpm.paid, _xlpm.invoiced), 0),
  _xlpm.weight, _xlpm.amount * _xlpm.settled,
  SUM(_xlpm.days * _xlpm.weight) / SUM(_xlpm.weight)
)</f>
        <v>39</v>
      </c>
      <c r="I1" s="13" t="s">
        <v>83</v>
      </c>
      <c r="J1"/>
    </row>
    <row r="2" ht="15" customHeight="1" spans="1:10" x14ac:dyDescent="0.25">
      <c r="A2" s="14" t="s">
        <v>84</v>
      </c>
      <c r="B2" s="15">
        <v>45936</v>
      </c>
      <c r="C2" s="15">
        <v>45971</v>
      </c>
      <c r="D2" s="27">
        <v>2000</v>
      </c>
      <c r="I2" s="17" t="s">
        <v>85</v>
      </c>
      <c r="J2"/>
    </row>
    <row r="3" ht="15" customHeight="1" spans="1:10" x14ac:dyDescent="0.25">
      <c r="A3" s="14" t="s">
        <v>86</v>
      </c>
      <c r="B3" s="15">
        <v>45944</v>
      </c>
      <c r="C3" s="15">
        <v>45968</v>
      </c>
      <c r="D3" s="27">
        <v>1000</v>
      </c>
      <c r="I3"/>
      <c r="J3"/>
    </row>
    <row r="4" ht="15" customHeight="1" spans="1:10" x14ac:dyDescent="0.25">
      <c r="A4" s="14" t="s">
        <v>87</v>
      </c>
      <c r="B4" s="15">
        <v>45981</v>
      </c>
      <c r="C4" s="14"/>
      <c r="D4" s="27">
        <v>1500</v>
      </c>
      <c r="I4"/>
      <c r="J4"/>
    </row>
    <row r="5" ht="15" customHeight="1" spans="1:10" x14ac:dyDescent="0.25">
      <c r="A5" s="14" t="s">
        <v>88</v>
      </c>
      <c r="B5" s="15">
        <v>45964</v>
      </c>
      <c r="C5" s="15">
        <v>46020</v>
      </c>
      <c r="D5" s="27">
        <v>3000</v>
      </c>
      <c r="I5"/>
      <c r="J5"/>
    </row>
    <row r="6" ht="15" customHeight="1" spans="1:10" x14ac:dyDescent="0.25">
      <c r="A6" s="14" t="s">
        <v>89</v>
      </c>
      <c r="B6" s="15">
        <v>45978</v>
      </c>
      <c r="C6" s="15">
        <v>46003</v>
      </c>
      <c r="D6" s="27">
        <v>2000</v>
      </c>
      <c r="I6"/>
      <c r="J6"/>
    </row>
    <row r="7" ht="15" customHeight="1" spans="9:10" x14ac:dyDescent="0.25">
      <c r="I7"/>
      <c r="J7"/>
    </row>
    <row r="8" ht="15" customHeight="1" x14ac:dyDescent="0.25"/>
    <row r="9" ht="15" customHeight="1" spans="9:10" x14ac:dyDescent="0.25">
      <c r="I9" s="18" t="s">
        <v>39</v>
      </c>
      <c r="J9" s="19" t="s">
        <v>90</v>
      </c>
    </row>
    <row r="10" ht="15" customHeight="1" spans="9:9" x14ac:dyDescent="0.25">
      <c r="I10" s="18" t="s">
        <v>41</v>
      </c>
    </row>
    <row r="11" ht="15" customHeight="1" spans="9:10" x14ac:dyDescent="0.25">
      <c r="I11" s="20" t="s">
        <v>91</v>
      </c>
      <c r="J11" s="21"/>
    </row>
    <row r="12" ht="15" customHeight="1" spans="9:10" x14ac:dyDescent="0.25">
      <c r="I12" s="21"/>
      <c r="J12" s="21"/>
    </row>
    <row r="13" ht="15" customHeight="1" spans="9:10" x14ac:dyDescent="0.25">
      <c r="I13" s="21"/>
      <c r="J13" s="21"/>
    </row>
    <row r="14" ht="15" customHeight="1" spans="9:10" x14ac:dyDescent="0.25">
      <c r="I14" s="21"/>
      <c r="J14" s="21"/>
    </row>
    <row r="15" ht="15" customHeight="1" spans="9:10" x14ac:dyDescent="0.25">
      <c r="I15" s="21"/>
      <c r="J15" s="21"/>
    </row>
    <row r="16" ht="15" customHeight="1" spans="9:10" x14ac:dyDescent="0.25">
      <c r="I16" s="21"/>
      <c r="J16" s="21"/>
    </row>
    <row r="17" ht="15" customHeight="1" spans="9:10" x14ac:dyDescent="0.25">
      <c r="I17" s="21"/>
      <c r="J17" s="21"/>
    </row>
    <row r="18" ht="15" customHeight="1" spans="9:10" x14ac:dyDescent="0.25">
      <c r="I18" s="21"/>
      <c r="J18" s="21"/>
    </row>
    <row r="19" ht="15" customHeight="1" spans="9:9" x14ac:dyDescent="0.25">
      <c r="I19" s="18" t="s">
        <v>43</v>
      </c>
    </row>
    <row r="20" ht="15" customHeight="1" spans="9:10" x14ac:dyDescent="0.25">
      <c r="I20" s="20" t="s">
        <v>92</v>
      </c>
      <c r="J20" s="21"/>
    </row>
    <row r="21" ht="15" customHeight="1" spans="9:10" x14ac:dyDescent="0.25">
      <c r="I21" s="21"/>
      <c r="J21" s="21"/>
    </row>
    <row r="22" ht="15" customHeight="1" spans="9:10" x14ac:dyDescent="0.25">
      <c r="I22" s="21"/>
      <c r="J22" s="21"/>
    </row>
    <row r="23" ht="15" customHeight="1" spans="9:10" x14ac:dyDescent="0.25">
      <c r="I23" s="21"/>
      <c r="J23" s="21"/>
    </row>
    <row r="24" ht="15" customHeight="1" spans="9:10" x14ac:dyDescent="0.25">
      <c r="I24" s="21"/>
      <c r="J24" s="21"/>
    </row>
    <row r="25" ht="15" customHeight="1" spans="9:10" x14ac:dyDescent="0.25">
      <c r="I25" s="21"/>
      <c r="J25" s="21"/>
    </row>
    <row r="26" ht="15" customHeight="1" spans="9:10" x14ac:dyDescent="0.25">
      <c r="I26" s="21"/>
      <c r="J26" s="21"/>
    </row>
    <row r="27" ht="15" customHeight="1" spans="9:10" x14ac:dyDescent="0.25">
      <c r="I27" s="21"/>
      <c r="J27" s="21"/>
    </row>
    <row r="28" ht="15" customHeight="1" spans="9:10" x14ac:dyDescent="0.25">
      <c r="I28" s="22" t="s">
        <v>45</v>
      </c>
      <c r="J28"/>
    </row>
    <row r="29" ht="15" customHeight="1" x14ac:dyDescent="0.25"/>
    <row r="30" ht="15" customHeight="1" spans="9:10" x14ac:dyDescent="0.25">
      <c r="I30" s="18" t="s">
        <v>46</v>
      </c>
      <c r="J30" s="32">
        <v>39</v>
      </c>
    </row>
    <row r="31" ht="15" customHeight="1" spans="9:10" x14ac:dyDescent="0.25">
      <c r="I31" s="18" t="s">
        <v>22</v>
      </c>
      <c r="J31" s="24" t="str" cm="1">
        <f t="array" ref="J31">IF(IF(ISERROR(G1)+ISERROR($J$30)=2,ERROR.TYPE(G1)=ERROR.TYPE($J$30),IF(ISERROR(G1)+ISERROR($J$30)=1,FALSE,IF(ISNUMBER(G1)*ISNUMBER($J$30)=1,ABS(G1-$J$30)&lt;=1E-9*(1+ABS($J$30)),EXACT(G1&amp;"",$J$30&amp;"")))),"OK","Differs")</f>
        <v>OK</v>
      </c>
    </row>
  </sheetData>
  <mergeCells count="5">
    <mergeCell ref="I1:J1"/>
    <mergeCell ref="I2:J7"/>
    <mergeCell ref="I11:J18"/>
    <mergeCell ref="I20:J27"/>
    <mergeCell ref="I28:J28"/>
  </mergeCells>
  <conditionalFormatting sqref="J31">
    <cfRule type="expression" dxfId="3" priority="1">
      <formula>J31&lt;&gt;"OK"</formula>
    </cfRule>
  </conditionalFormatting>
  <pageMargins left="0.5" right="0.5" top="0.6" bottom="0.6" header="0.3" footer="0.3"/>
  <pageSetup paperSize="9" orientation="landscape" scale="83"/>
  <headerFooter>
    <oddFooter>&amp;LDivZero example workbook&amp;R&amp;A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About</vt:lpstr>
      <vt:lpstr>Beginner</vt:lpstr>
      <vt:lpstr>Intermediate</vt:lpstr>
      <vt:lpstr>Advanced</vt:lpstr>
      <vt:lpstr>Master</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DAYS: DivZero example workbook</dc:title>
  <dc:subject>Counts the calendar days from a start date to an end date, returning a negative number when the end comes before the start.</dc:subject>
  <dc:description/>
  <dc:language>en-US</dc:language>
  <cp:keywords/>
  <cp:category/>
  <cp:lastModifiedBy>DivZero</cp:lastModifiedBy>
  <dcterms:created xsi:type="dcterms:W3CDTF">2026-10-23T15:24:04Z</dcterms:created>
  <dcterms:modified xsi:type="dcterms:W3CDTF">2026-10-23T15:24:04Z</dcterms:modified>
</cp:coreProperties>
</file>