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'Beginner'!$A$1:$H$15</definedName>
    <definedName name="_xlnm.Print_Area" localSheetId="2">'Halfgevorderd'!$A$1:$I$18</definedName>
    <definedName name="_xlnm.Print_Area" localSheetId="3">'Gevorderd'!$A$1:$G$18</definedName>
    <definedName name="_xlnm.Print_Area" localSheetId="4">'Expert'!$A$1:$I$30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<sst xmlns="http://schemas.openxmlformats.org/spreadsheetml/2006/main" count="106" uniqueCount="86">
  <si>
    <t>DATUM (Engels: DATE)</t>
  </si>
  <si>
    <t>Voorbeeldwerkmap van DivZero</t>
  </si>
  <si>
    <t>Wat ze doet</t>
  </si>
  <si>
    <t>Bouwt een echte Excel-datum uit jaar, maand en dag; een maand of dag buiten het normale bereik schuift door naar de volgende of vorige periode.</t>
  </si>
  <si>
    <t>Pagina op de site</t>
  </si>
  <si>
    <t>https://divzero.app/nl/functies/datum/</t>
  </si>
  <si>
    <t>De voorbeelden in dit bestand</t>
  </si>
  <si>
    <t>Beginner</t>
  </si>
  <si>
    <t>Een bankdatum uit drie kolommen weer samenvoegen</t>
  </si>
  <si>
    <t>Halfgevorderd</t>
  </si>
  <si>
    <t>Maand waarin een activum volledig is afgeschreven</t>
  </si>
  <si>
    <t>Gevorderd</t>
  </si>
  <si>
    <t>Vervaldatum van inkoopfacturen op 30 dagen na einde maand</t>
  </si>
  <si>
    <t>Expert</t>
  </si>
  <si>
    <t>Kwartaalkalender voor een cliënt met een boekjaar van juli tot juni</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</si>
  <si>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</si>
  <si>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</si>
  <si>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</si>
  <si>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</si>
  <si>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</si>
  <si>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</si>
  <si>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</si>
  <si>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</si>
  <si>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</si>
  <si>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</si>
  <si>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</si>
  <si>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REEKS)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</si>
  <si>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</si>
  <si>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</si>
  <si>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</si>
  <si>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</si>
  <si>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Jaar</t>
  </si>
  <si>
    <t>Maand</t>
  </si>
  <si>
    <t>Dag</t>
  </si>
  <si>
    <t>Boekdatum</t>
  </si>
  <si>
    <t>Beginner: Een bankdatum uit drie kolommen weer samenvoegen</t>
  </si>
  <si>
    <t>25-0412</t>
  </si>
  <si>
    <t>Het bankdagboek (BNK) komt uit het systeem van de cliënt met de boekdatum als drie losse getallen: jaar, maand en dag. Voor de afgrenzingstest rond 31 december 2025 heb je per boekstuk één echte datum in kolom E nodig, zodat je erop kunt sorteren en filteren.</t>
  </si>
  <si>
    <t>25-0413</t>
  </si>
  <si>
    <t>26-0003</t>
  </si>
  <si>
    <t>Formulecel</t>
  </si>
  <si>
    <t>E2</t>
  </si>
  <si>
    <t>Formule in Nederlandse Excel (puntkomma)</t>
  </si>
  <si>
    <t>=DATUM(B2; C2; D2)</t>
  </si>
  <si>
    <t>Formule met Engelse functienamen (komma)</t>
  </si>
  <si>
    <t>=DATE(B2, C2, D2)</t>
  </si>
  <si>
    <t>Gewone tekst. De formule in de cel zelf volgt de scheidingstekens van jouw Excel.</t>
  </si>
  <si>
    <t>Verwacht resultaat</t>
  </si>
  <si>
    <t>Activum</t>
  </si>
  <si>
    <t>Startjaar</t>
  </si>
  <si>
    <t>Startmaand</t>
  </si>
  <si>
    <t>Volledig afgeschreven vanaf</t>
  </si>
  <si>
    <t>Levensduur (maanden)</t>
  </si>
  <si>
    <t>Halfgevorderd: Maand waarin een activum volledig is afgeschreven</t>
  </si>
  <si>
    <t>A-101</t>
  </si>
  <si>
    <t>A-102</t>
  </si>
  <si>
    <t>De activastaat vermeldt per activum het startjaar en de startmaand van de afschrijving. Je herberekent vanaf welke datum elk activum volledig is afgeschreven: de eerste dag van de maand na de laatste afschrijving. De levensduur in maanden staat in F1, zodat je die per categorie kunt aanpassen. Begint een activum laat in het jaar, dan moet de uitkomst in een later jaar vallen.</t>
  </si>
  <si>
    <t>A-103</t>
  </si>
  <si>
    <t>A-104</t>
  </si>
  <si>
    <t>A-105</t>
  </si>
  <si>
    <t>D2</t>
  </si>
  <si>
    <t>=DATUM(B2; C2 + $F$1; 1)</t>
  </si>
  <si>
    <t>=DATE(B2, C2 + $F$1, 1)</t>
  </si>
  <si>
    <t>Factuurnummer</t>
  </si>
  <si>
    <t>Factuurdatum</t>
  </si>
  <si>
    <t>Termijn (dagen)</t>
  </si>
  <si>
    <t>Vervaldatum</t>
  </si>
  <si>
    <t>Gevorderd: Vervaldatum van inkoopfacturen op 30 dagen na einde maand</t>
  </si>
  <si>
    <t>INK-25-0311</t>
  </si>
  <si>
    <t>INK-25-0342</t>
  </si>
  <si>
    <t>Voor de afgrenzingstest op de crediteuren herbereken je de vervaldatum van inkoopfacturen (dagboek INK). De betalingstermijn van de leverancier gaat in na het einde van de factuurmaand, niet op de factuurdatum: 30 dagen na einde maand, en bij één leverancier 14 dagen. Je wilt weten welke facturen na 31 december 2025 vervallen, waaronder een factuur uit december en een uit februari van schrikkeljaar 2024.</t>
  </si>
  <si>
    <t>INK-25-0356</t>
  </si>
  <si>
    <t>INK-24-0071</t>
  </si>
  <si>
    <t>=DATUM(JAAR(B2); MAAND(B2) + 1; 0) + C2</t>
  </si>
  <si>
    <t>=DATE(YEAR(B2), MONTH(B2) + 1, 0) + C2</t>
  </si>
  <si>
    <t>Instelling</t>
  </si>
  <si>
    <t>Waarde</t>
  </si>
  <si>
    <t>Begin kwartaal</t>
  </si>
  <si>
    <t>Einde kwartaal</t>
  </si>
  <si>
    <t>Expert: Kwartaalkalender voor een cliënt met een boekjaar van juli tot juni</t>
  </si>
  <si>
    <t>Boekjaar begint in jaar</t>
  </si>
  <si>
    <t>Eerste maand van boekjaar</t>
  </si>
  <si>
    <t>Je cliënt sluit de boeken af op 30 juni; het boekjaar loopt dus van 1 juli tot en met 30 juni. Voor de interimwerkzaamheden en de afgrenzingstests wil je de begin- en einddatum van elk kwartaal in een kleine tabel die overloopt, gestuurd door twee instellingen, zodat dezelfde formule ook volgend jaar en bij andere cliënten met een afwijkend boekjaar werkt.</t>
  </si>
  <si>
    <t>D2:E5</t>
  </si>
  <si>
    <t xml:space="preserve">=LET(
  boekjaar; B2;
  startmaand; B3;
  kwartaal; REEKS(4);
  DATUM(boekjaar; startmaand + 3 * (kwartaal - 1) + {0\3};
    {1\0})
)</t>
  </si>
  <si>
    <t xml:space="preserve">=LET(
  fyYear, B2,
  fyMonth, B3,
  q, SEQUENCE(4),
  DATE(fyYear, fyMonth + 3 * (q - 1) + {0,3}, {1,0})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</si>
</sst>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164" fontId="4" fillId="0" borderId="1" xfId="0" applyNumberFormat="1" applyFont="1" applyBorder="1"/>
    <xf numFmtId="3" fontId="4" fillId="0" borderId="1" xfId="0" applyNumberFormat="1" applyFont="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dat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1" customWidth="1"/>
    <col min="2" max="4" width="10" customWidth="1"/>
    <col min="5" max="5" width="14" customWidth="1"/>
    <col min="6" max="6" width="3" customWidth="1"/>
    <col min="7" max="7" width="20" customWidth="1"/>
    <col min="8" max="8" width="48" customWidth="1"/>
  </cols>
  <sheetData>
    <row r="1" ht="21" customHeight="1" spans="1:8" x14ac:dyDescent="0.25">
      <c r="A1" s="11" t="s">
        <v>30</v>
      </c>
      <c r="B1" s="12" t="s">
        <v>31</v>
      </c>
      <c r="C1" s="12" t="s">
        <v>32</v>
      </c>
      <c r="D1" s="12" t="s">
        <v>33</v>
      </c>
      <c r="E1" s="13" t="s">
        <v>34</v>
      </c>
      <c r="G1" s="14" t="s">
        <v>35</v>
      </c>
      <c r="H1"/>
    </row>
    <row r="2" ht="15" customHeight="1" spans="1:8" x14ac:dyDescent="0.25">
      <c r="A2" s="15" t="s">
        <v>36</v>
      </c>
      <c r="B2" s="15">
        <v>2025</v>
      </c>
      <c r="C2" s="15">
        <v>12</v>
      </c>
      <c r="D2" s="15">
        <v>31</v>
      </c>
      <c r="E2" s="16" cm="1">
        <f t="array" ref="E2">DATE(B2, C2, D2)</f>
        <v>46022</v>
      </c>
      <c r="G2" s="17" t="s">
        <v>37</v>
      </c>
      <c r="H2"/>
    </row>
    <row r="3" ht="15" customHeight="1" spans="1:8" x14ac:dyDescent="0.25">
      <c r="A3" s="15" t="s">
        <v>38</v>
      </c>
      <c r="B3" s="15">
        <v>2026</v>
      </c>
      <c r="C3" s="15">
        <v>1</v>
      </c>
      <c r="D3" s="15">
        <v>2</v>
      </c>
      <c r="G3"/>
      <c r="H3"/>
    </row>
    <row r="4" ht="15" customHeight="1" spans="1:8" x14ac:dyDescent="0.25">
      <c r="A4" s="15" t="s">
        <v>39</v>
      </c>
      <c r="B4" s="15">
        <v>2026</v>
      </c>
      <c r="C4" s="15">
        <v>1</v>
      </c>
      <c r="D4" s="15">
        <v>15</v>
      </c>
      <c r="G4"/>
      <c r="H4"/>
    </row>
    <row r="5" ht="15" customHeight="1" spans="7:8" x14ac:dyDescent="0.25">
      <c r="G5"/>
      <c r="H5"/>
    </row>
    <row r="6" ht="15" customHeight="1" x14ac:dyDescent="0.25"/>
    <row r="7" ht="15" customHeight="1" spans="7:8" x14ac:dyDescent="0.25">
      <c r="G7" s="18" t="s">
        <v>40</v>
      </c>
      <c r="H7" s="19" t="s">
        <v>41</v>
      </c>
    </row>
    <row r="8" ht="15" customHeight="1" spans="7:7" x14ac:dyDescent="0.25">
      <c r="G8" s="18" t="s">
        <v>42</v>
      </c>
    </row>
    <row r="9" ht="15" customHeight="1" spans="7:8" x14ac:dyDescent="0.25">
      <c r="G9" s="20" t="s">
        <v>43</v>
      </c>
      <c r="H9" s="21"/>
    </row>
    <row r="10" ht="15" customHeight="1" spans="7:7" x14ac:dyDescent="0.25">
      <c r="G10" s="18" t="s">
        <v>44</v>
      </c>
    </row>
    <row r="11" ht="15" customHeight="1" spans="7:8" x14ac:dyDescent="0.25">
      <c r="G11" s="20" t="s">
        <v>45</v>
      </c>
      <c r="H11" s="21"/>
    </row>
    <row r="12" ht="15" customHeight="1" spans="7:8" x14ac:dyDescent="0.25">
      <c r="G12" s="22" t="s">
        <v>46</v>
      </c>
      <c r="H12"/>
    </row>
    <row r="13" ht="15" customHeight="1" x14ac:dyDescent="0.25"/>
    <row r="14" ht="15" customHeight="1" spans="7:8" x14ac:dyDescent="0.25">
      <c r="G14" s="18" t="s">
        <v>47</v>
      </c>
      <c r="H14" s="23">
        <v>46022</v>
      </c>
    </row>
    <row r="15" ht="15" customHeight="1" spans="7:8" x14ac:dyDescent="0.25">
      <c r="G15" s="18" t="s">
        <v>22</v>
      </c>
      <c r="H15" s="24" t="str" cm="1">
        <f t="array" ref="H15">IF(IF(ISERROR(E2)+ISERROR($H$14)=2,ERROR.TYPE(E2)=ERROR.TYPE($H$14),IF(ISERROR(E2)+ISERROR($H$14)=1,FALSE,IF(ISNUMBER(E2)*ISNUMBER($H$14)=1,ABS(E2-$H$14)&lt;=1E-9*(1+ABS($H$14)),EXACT(E2&amp;"",$H$14&amp;"")))),"Klopt","Wijkt af")</f>
        <v>Klopt</v>
      </c>
    </row>
  </sheetData>
  <mergeCells count="5">
    <mergeCell ref="G1:H1"/>
    <mergeCell ref="G2:H5"/>
    <mergeCell ref="G9:H9"/>
    <mergeCell ref="G11:H11"/>
    <mergeCell ref="G12:H12"/>
  </mergeCells>
  <conditionalFormatting sqref="H15">
    <cfRule type="expression" dxfId="0" priority="1">
      <formula>H15&lt;&gt;"Klopt"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D2" sqref="D2"/>
    </sheetView>
  </sheetViews>
  <sheetFormatPr defaultRowHeight="15" outlineLevelRow="0" outlineLevelCol="0" x14ac:dyDescent="55"/>
  <cols>
    <col min="1" max="1" width="10" customWidth="1"/>
    <col min="2" max="2" width="12" customWidth="1"/>
    <col min="3" max="3" width="13" customWidth="1"/>
    <col min="4" max="4" width="29" customWidth="1"/>
    <col min="5" max="5" width="22" customWidth="1"/>
    <col min="6" max="6" width="10" customWidth="1"/>
    <col min="7" max="7" width="3" customWidth="1"/>
    <col min="8" max="8" width="20" customWidth="1"/>
    <col min="9" max="9" width="48" customWidth="1"/>
  </cols>
  <sheetData>
    <row r="1" ht="18" customHeight="1" spans="1:9" x14ac:dyDescent="0.25">
      <c r="A1" s="11" t="s">
        <v>48</v>
      </c>
      <c r="B1" s="12" t="s">
        <v>49</v>
      </c>
      <c r="C1" s="12" t="s">
        <v>50</v>
      </c>
      <c r="D1" s="13" t="s">
        <v>51</v>
      </c>
      <c r="E1" s="13" t="s">
        <v>52</v>
      </c>
      <c r="F1" s="25">
        <v>36</v>
      </c>
      <c r="H1" s="14" t="s">
        <v>53</v>
      </c>
      <c r="I1"/>
    </row>
    <row r="2" ht="18" customHeight="1" spans="1:9" x14ac:dyDescent="0.25">
      <c r="A2" s="15" t="s">
        <v>54</v>
      </c>
      <c r="B2" s="15">
        <v>2023</v>
      </c>
      <c r="C2" s="15">
        <v>4</v>
      </c>
      <c r="D2" s="16" cm="1">
        <f t="array" ref="D2">DATE(B2, C2 + $F$1, 1)</f>
        <v>46113</v>
      </c>
      <c r="H2"/>
      <c r="I2"/>
    </row>
    <row r="3" ht="15" customHeight="1" spans="1:9" x14ac:dyDescent="0.25">
      <c r="A3" s="15" t="s">
        <v>55</v>
      </c>
      <c r="B3" s="15">
        <v>2023</v>
      </c>
      <c r="C3" s="15">
        <v>9</v>
      </c>
      <c r="H3" s="17" t="s">
        <v>56</v>
      </c>
      <c r="I3"/>
    </row>
    <row r="4" ht="15" customHeight="1" spans="1:9" x14ac:dyDescent="0.25">
      <c r="A4" s="15" t="s">
        <v>57</v>
      </c>
      <c r="B4" s="15">
        <v>2023</v>
      </c>
      <c r="C4" s="15">
        <v>11</v>
      </c>
      <c r="H4"/>
      <c r="I4"/>
    </row>
    <row r="5" ht="15" customHeight="1" spans="1:9" x14ac:dyDescent="0.25">
      <c r="A5" s="15" t="s">
        <v>58</v>
      </c>
      <c r="B5" s="15">
        <v>2024</v>
      </c>
      <c r="C5" s="15">
        <v>1</v>
      </c>
      <c r="H5"/>
      <c r="I5"/>
    </row>
    <row r="6" ht="15" customHeight="1" spans="1:9" x14ac:dyDescent="0.25">
      <c r="A6" s="15" t="s">
        <v>59</v>
      </c>
      <c r="B6" s="15">
        <v>2024</v>
      </c>
      <c r="C6" s="15">
        <v>12</v>
      </c>
      <c r="H6"/>
      <c r="I6"/>
    </row>
    <row r="7" ht="15" customHeight="1" spans="8:9" x14ac:dyDescent="0.25">
      <c r="H7"/>
      <c r="I7"/>
    </row>
    <row r="8" ht="15" customHeight="1" spans="8:9" x14ac:dyDescent="0.25">
      <c r="H8"/>
      <c r="I8"/>
    </row>
    <row r="9" ht="15" customHeight="1" x14ac:dyDescent="0.25"/>
    <row r="10" ht="15" customHeight="1" spans="8:9" x14ac:dyDescent="0.25">
      <c r="H10" s="18" t="s">
        <v>40</v>
      </c>
      <c r="I10" s="19" t="s">
        <v>60</v>
      </c>
    </row>
    <row r="11" ht="15" customHeight="1" spans="8:8" x14ac:dyDescent="0.25">
      <c r="H11" s="18" t="s">
        <v>42</v>
      </c>
    </row>
    <row r="12" ht="15" customHeight="1" spans="8:9" x14ac:dyDescent="0.25">
      <c r="H12" s="20" t="s">
        <v>61</v>
      </c>
      <c r="I12" s="21"/>
    </row>
    <row r="13" ht="15" customHeight="1" spans="8:8" x14ac:dyDescent="0.25">
      <c r="H13" s="18" t="s">
        <v>44</v>
      </c>
    </row>
    <row r="14" ht="15" customHeight="1" spans="8:9" x14ac:dyDescent="0.25">
      <c r="H14" s="20" t="s">
        <v>62</v>
      </c>
      <c r="I14" s="21"/>
    </row>
    <row r="15" ht="15" customHeight="1" spans="8:9" x14ac:dyDescent="0.25">
      <c r="H15" s="22" t="s">
        <v>46</v>
      </c>
      <c r="I15"/>
    </row>
    <row r="16" ht="15" customHeight="1" x14ac:dyDescent="0.25"/>
    <row r="17" ht="15" customHeight="1" spans="8:9" x14ac:dyDescent="0.25">
      <c r="H17" s="18" t="s">
        <v>47</v>
      </c>
      <c r="I17" s="23">
        <v>46113</v>
      </c>
    </row>
    <row r="18" ht="15" customHeight="1" spans="8:9" x14ac:dyDescent="0.25">
      <c r="H18" s="18" t="s">
        <v>22</v>
      </c>
      <c r="I18" s="24" t="str" cm="1">
        <f t="array" ref="I18">IF(IF(ISERROR(D2)+ISERROR($I$17)=2,ERROR.TYPE(D2)=ERROR.TYPE($I$17),IF(ISERROR(D2)+ISERROR($I$17)=1,FALSE,IF(ISNUMBER(D2)*ISNUMBER($I$17)=1,ABS(D2-$I$17)&lt;=1E-9*(1+ABS($I$17)),EXACT(D2&amp;"",$I$17&amp;"")))),"Klopt","Wijkt af")</f>
        <v>Klopt</v>
      </c>
    </row>
  </sheetData>
  <mergeCells count="5">
    <mergeCell ref="H1:I2"/>
    <mergeCell ref="H3:I8"/>
    <mergeCell ref="H12:I12"/>
    <mergeCell ref="H14:I14"/>
    <mergeCell ref="H15:I15"/>
  </mergeCells>
  <conditionalFormatting sqref="I18">
    <cfRule type="expression" dxfId="1" priority="1">
      <formula>I18&lt;&gt;"Klopt"</formula>
    </cfRule>
  </conditionalFormatting>
  <pageMargins left="0.5" right="0.5" top="0.6" bottom="0.6" header="0.3" footer="0.3"/>
  <pageSetup paperSize="9" orientation="landscape" scale="82"/>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6" customWidth="1"/>
    <col min="2" max="2" width="15" customWidth="1"/>
    <col min="3" max="3" width="18" customWidth="1"/>
    <col min="4" max="4" width="14" customWidth="1"/>
    <col min="5" max="5" width="3" customWidth="1"/>
    <col min="6" max="6" width="20" customWidth="1"/>
    <col min="7" max="7" width="48" customWidth="1"/>
  </cols>
  <sheetData>
    <row r="1" ht="18" customHeight="1" spans="1:7" x14ac:dyDescent="0.25">
      <c r="A1" s="11" t="s">
        <v>63</v>
      </c>
      <c r="B1" s="11" t="s">
        <v>64</v>
      </c>
      <c r="C1" s="12" t="s">
        <v>65</v>
      </c>
      <c r="D1" s="13" t="s">
        <v>66</v>
      </c>
      <c r="F1" s="14" t="s">
        <v>67</v>
      </c>
      <c r="G1"/>
    </row>
    <row r="2" ht="18" customHeight="1" spans="1:7" x14ac:dyDescent="0.25">
      <c r="A2" s="15" t="s">
        <v>68</v>
      </c>
      <c r="B2" s="26">
        <v>45979</v>
      </c>
      <c r="C2" s="27">
        <v>30</v>
      </c>
      <c r="D2" s="16" cm="1">
        <f t="array" ref="D2">DATE(YEAR(B2), MONTH(B2) + 1, 0) + C2</f>
        <v>46021</v>
      </c>
      <c r="F2"/>
      <c r="G2"/>
    </row>
    <row r="3" ht="15" customHeight="1" spans="1:7" x14ac:dyDescent="0.25">
      <c r="A3" s="15" t="s">
        <v>69</v>
      </c>
      <c r="B3" s="26">
        <v>45996</v>
      </c>
      <c r="C3" s="27">
        <v>14</v>
      </c>
      <c r="F3" s="17" t="s">
        <v>70</v>
      </c>
      <c r="G3"/>
    </row>
    <row r="4" ht="15" customHeight="1" spans="1:7" x14ac:dyDescent="0.25">
      <c r="A4" s="15" t="s">
        <v>71</v>
      </c>
      <c r="B4" s="26">
        <v>46020</v>
      </c>
      <c r="C4" s="27">
        <v>30</v>
      </c>
      <c r="F4"/>
      <c r="G4"/>
    </row>
    <row r="5" ht="15" customHeight="1" spans="1:7" x14ac:dyDescent="0.25">
      <c r="A5" s="15" t="s">
        <v>72</v>
      </c>
      <c r="B5" s="26">
        <v>45325</v>
      </c>
      <c r="C5" s="27">
        <v>30</v>
      </c>
      <c r="F5"/>
      <c r="G5"/>
    </row>
    <row r="6" ht="15" customHeight="1" spans="6:7" x14ac:dyDescent="0.25">
      <c r="F6"/>
      <c r="G6"/>
    </row>
    <row r="7" ht="15" customHeight="1" spans="6:7" x14ac:dyDescent="0.25">
      <c r="F7"/>
      <c r="G7"/>
    </row>
    <row r="8" ht="15" customHeight="1" spans="6:7" x14ac:dyDescent="0.25">
      <c r="F8"/>
      <c r="G8"/>
    </row>
    <row r="9" ht="15" customHeight="1" x14ac:dyDescent="0.25"/>
    <row r="10" ht="15" customHeight="1" spans="6:7" x14ac:dyDescent="0.25">
      <c r="F10" s="18" t="s">
        <v>40</v>
      </c>
      <c r="G10" s="19" t="s">
        <v>60</v>
      </c>
    </row>
    <row r="11" ht="15" customHeight="1" spans="6:6" x14ac:dyDescent="0.25">
      <c r="F11" s="18" t="s">
        <v>42</v>
      </c>
    </row>
    <row r="12" ht="15" customHeight="1" spans="6:7" x14ac:dyDescent="0.25">
      <c r="F12" s="20" t="s">
        <v>73</v>
      </c>
      <c r="G12" s="21"/>
    </row>
    <row r="13" ht="15" customHeight="1" spans="6:6" x14ac:dyDescent="0.25">
      <c r="F13" s="18" t="s">
        <v>44</v>
      </c>
    </row>
    <row r="14" ht="15" customHeight="1" spans="6:7" x14ac:dyDescent="0.25">
      <c r="F14" s="20" t="s">
        <v>74</v>
      </c>
      <c r="G14" s="21"/>
    </row>
    <row r="15" ht="15" customHeight="1" spans="6:7" x14ac:dyDescent="0.25">
      <c r="F15" s="22" t="s">
        <v>46</v>
      </c>
      <c r="G15"/>
    </row>
    <row r="16" ht="15" customHeight="1" x14ac:dyDescent="0.25"/>
    <row r="17" ht="15" customHeight="1" spans="6:7" x14ac:dyDescent="0.25">
      <c r="F17" s="18" t="s">
        <v>47</v>
      </c>
      <c r="G17" s="23">
        <v>46021</v>
      </c>
    </row>
    <row r="18" ht="15" customHeight="1" spans="6:7" x14ac:dyDescent="0.25">
      <c r="F18" s="18" t="s">
        <v>22</v>
      </c>
      <c r="G18" s="24" t="str" cm="1">
        <f t="array" ref="G18">IF(IF(ISERROR(D2)+ISERROR($G$17)=2,ERROR.TYPE(D2)=ERROR.TYPE($G$17),IF(ISERROR(D2)+ISERROR($G$17)=1,FALSE,IF(ISNUMBER(D2)*ISNUMBER($G$17)=1,ABS(D2-$G$17)&lt;=1E-9*(1+ABS($G$17)),EXACT(D2&amp;"",$G$17&amp;"")))),"Klopt","Wijkt af")</f>
        <v>Klopt</v>
      </c>
    </row>
  </sheetData>
  <mergeCells count="5">
    <mergeCell ref="F1:G2"/>
    <mergeCell ref="F3:G8"/>
    <mergeCell ref="F12:G12"/>
    <mergeCell ref="F14:G14"/>
    <mergeCell ref="F15:G15"/>
  </mergeCells>
  <conditionalFormatting sqref="G18">
    <cfRule type="expression" dxfId="2" priority="1">
      <formula>G18&lt;&gt;"Klopt"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I30"/>
  <sheetViews>
    <sheetView workbookViewId="0" zoomScale="100">
      <selection activeCell="D2" sqref="D2"/>
    </sheetView>
  </sheetViews>
  <sheetFormatPr defaultRowHeight="15" outlineLevelRow="0" outlineLevelCol="0" x14ac:dyDescent="55"/>
  <cols>
    <col min="1" max="1" width="27" customWidth="1"/>
    <col min="2" max="2" width="10" customWidth="1"/>
    <col min="4" max="5" width="16" customWidth="1"/>
    <col min="6" max="6" width="3" customWidth="1"/>
    <col min="7" max="7" width="20" customWidth="1"/>
    <col min="8" max="9" width="24" customWidth="1"/>
  </cols>
  <sheetData>
    <row r="1" ht="18" customHeight="1" spans="1:9" x14ac:dyDescent="0.25">
      <c r="A1" s="11" t="s">
        <v>75</v>
      </c>
      <c r="B1" s="12" t="s">
        <v>76</v>
      </c>
      <c r="D1" s="13" t="s">
        <v>77</v>
      </c>
      <c r="E1" s="13" t="s">
        <v>78</v>
      </c>
      <c r="G1" s="14" t="s">
        <v>79</v>
      </c>
      <c r="H1"/>
      <c r="I1"/>
    </row>
    <row r="2" ht="18" customHeight="1" spans="1:9" x14ac:dyDescent="0.25">
      <c r="A2" s="15" t="s">
        <v>80</v>
      </c>
      <c r="B2" s="15">
        <v>2025</v>
      </c>
      <c r="D2" s="16" cm="1">
        <f t="array" ref="D2:E5">_xlfn.LET(
  _xlpm.fyYear, B2,
  _xlpm.fyMonth, B3,
  _xlpm.q, _xlfn.SEQUENCE(4),
  DATE(_xlpm.fyYear, _xlpm.fyMonth + 3 * (_xlpm.q - 1) + {0,3}, {1,0})
)</f>
        <v>45839</v>
      </c>
      <c r="E2" s="28">
        <v>45930</v>
      </c>
      <c r="G2"/>
      <c r="H2"/>
      <c r="I2"/>
    </row>
    <row r="3" ht="15" customHeight="1" spans="1:9" x14ac:dyDescent="0.25">
      <c r="A3" s="15" t="s">
        <v>81</v>
      </c>
      <c r="B3" s="15">
        <v>7</v>
      </c>
      <c r="D3" s="28">
        <v>45931</v>
      </c>
      <c r="E3" s="28">
        <v>46022</v>
      </c>
      <c r="G3" s="17" t="s">
        <v>82</v>
      </c>
      <c r="H3"/>
      <c r="I3"/>
    </row>
    <row r="4" ht="15" customHeight="1" spans="4:9" x14ac:dyDescent="0.25">
      <c r="D4" s="28">
        <v>46023</v>
      </c>
      <c r="E4" s="28">
        <v>46112</v>
      </c>
      <c r="G4"/>
      <c r="H4"/>
      <c r="I4"/>
    </row>
    <row r="5" ht="15" customHeight="1" spans="4:9" x14ac:dyDescent="0.25">
      <c r="D5" s="28">
        <v>46113</v>
      </c>
      <c r="E5" s="28">
        <v>46203</v>
      </c>
      <c r="G5"/>
      <c r="H5"/>
      <c r="I5"/>
    </row>
    <row r="6" ht="15" customHeight="1" spans="7:9" x14ac:dyDescent="0.25">
      <c r="G6"/>
      <c r="H6"/>
      <c r="I6"/>
    </row>
    <row r="7" ht="15" customHeight="1" spans="7:9" x14ac:dyDescent="0.25">
      <c r="G7"/>
      <c r="H7"/>
      <c r="I7"/>
    </row>
    <row r="8" ht="15" customHeight="1" x14ac:dyDescent="0.25"/>
    <row r="9" ht="15" customHeight="1" spans="7:8" x14ac:dyDescent="0.25">
      <c r="G9" s="18" t="s">
        <v>40</v>
      </c>
      <c r="H9" s="19" t="s">
        <v>83</v>
      </c>
    </row>
    <row r="10" ht="15" customHeight="1" spans="7:7" x14ac:dyDescent="0.25">
      <c r="G10" s="18" t="s">
        <v>42</v>
      </c>
    </row>
    <row r="11" ht="15" customHeight="1" spans="7:9" x14ac:dyDescent="0.25">
      <c r="G11" s="20" t="s">
        <v>84</v>
      </c>
      <c r="H11" s="21"/>
      <c r="I11" s="21"/>
    </row>
    <row r="12" ht="15" customHeight="1" spans="7:9" x14ac:dyDescent="0.25">
      <c r="G12" s="21"/>
      <c r="H12" s="21"/>
      <c r="I12" s="21"/>
    </row>
    <row r="13" ht="15" customHeight="1" spans="7:9" x14ac:dyDescent="0.25">
      <c r="G13" s="21"/>
      <c r="H13" s="21"/>
      <c r="I13" s="21"/>
    </row>
    <row r="14" ht="15" customHeight="1" spans="7:9" x14ac:dyDescent="0.25">
      <c r="G14" s="21"/>
      <c r="H14" s="21"/>
      <c r="I14" s="21"/>
    </row>
    <row r="15" ht="15" customHeight="1" spans="7:9" x14ac:dyDescent="0.25">
      <c r="G15" s="21"/>
      <c r="H15" s="21"/>
      <c r="I15" s="21"/>
    </row>
    <row r="16" ht="15" customHeight="1" spans="7:9" x14ac:dyDescent="0.25">
      <c r="G16" s="21"/>
      <c r="H16" s="21"/>
      <c r="I16" s="21"/>
    </row>
    <row r="17" ht="15" customHeight="1" spans="7:7" x14ac:dyDescent="0.25">
      <c r="G17" s="18" t="s">
        <v>44</v>
      </c>
    </row>
    <row r="18" ht="15" customHeight="1" spans="7:9" x14ac:dyDescent="0.25">
      <c r="G18" s="20" t="s">
        <v>85</v>
      </c>
      <c r="H18" s="21"/>
      <c r="I18" s="21"/>
    </row>
    <row r="19" ht="15" customHeight="1" spans="7:9" x14ac:dyDescent="0.25">
      <c r="G19" s="21"/>
      <c r="H19" s="21"/>
      <c r="I19" s="21"/>
    </row>
    <row r="20" ht="15" customHeight="1" spans="7:9" x14ac:dyDescent="0.25">
      <c r="G20" s="21"/>
      <c r="H20" s="21"/>
      <c r="I20" s="21"/>
    </row>
    <row r="21" ht="15" customHeight="1" spans="7:9" x14ac:dyDescent="0.25">
      <c r="G21" s="21"/>
      <c r="H21" s="21"/>
      <c r="I21" s="21"/>
    </row>
    <row r="22" ht="15" customHeight="1" spans="7:9" x14ac:dyDescent="0.25">
      <c r="G22" s="21"/>
      <c r="H22" s="21"/>
      <c r="I22" s="21"/>
    </row>
    <row r="23" ht="15" customHeight="1" spans="7:9" x14ac:dyDescent="0.25">
      <c r="G23" s="21"/>
      <c r="H23" s="21"/>
      <c r="I23" s="21"/>
    </row>
    <row r="24" ht="15" customHeight="1" spans="7:9" x14ac:dyDescent="0.25">
      <c r="G24" s="22" t="s">
        <v>46</v>
      </c>
      <c r="H24"/>
      <c r="I24"/>
    </row>
    <row r="25" ht="15" customHeight="1" x14ac:dyDescent="0.25"/>
    <row r="26" ht="15" customHeight="1" spans="7:9" x14ac:dyDescent="0.25">
      <c r="G26" s="18" t="s">
        <v>47</v>
      </c>
      <c r="H26" s="23">
        <v>45839</v>
      </c>
      <c r="I26" s="23">
        <v>45930</v>
      </c>
    </row>
    <row r="27" ht="15" customHeight="1" spans="8:9" x14ac:dyDescent="0.25">
      <c r="H27" s="23">
        <v>45931</v>
      </c>
      <c r="I27" s="23">
        <v>46022</v>
      </c>
    </row>
    <row r="28" ht="15" customHeight="1" spans="8:9" x14ac:dyDescent="0.25">
      <c r="H28" s="23">
        <v>46023</v>
      </c>
      <c r="I28" s="23">
        <v>46112</v>
      </c>
    </row>
    <row r="29" ht="15" customHeight="1" spans="8:9" x14ac:dyDescent="0.25">
      <c r="H29" s="23">
        <v>46113</v>
      </c>
      <c r="I29" s="23">
        <v>46203</v>
      </c>
    </row>
    <row r="30" ht="15" customHeight="1" spans="7:9" x14ac:dyDescent="0.25">
      <c r="G30" s="18" t="s">
        <v>22</v>
      </c>
      <c r="H30" s="24" t="str" cm="1">
        <f t="array" ref="H30">IF(SUMPRODUCT(--NOT(IF(ISERROR(D2:E5)+ISERROR($H$26:$I$29)=2,ERROR.TYPE(D2:E5)=ERROR.TYPE($H$26:$I$29),IF(ISERROR(D2:E5)+ISERROR($H$26:$I$29)=1,FALSE,IF(ISNUMBER(D2:E5)*ISNUMBER($H$26:$I$29)=1,ABS(D2:E5-$H$26:$I$29)&lt;=1E-9*(1+ABS($H$26:$I$29)),EXACT(D2:E5&amp;"",$H$26:$I$29&amp;""))))))=0,"Klopt","Wijkt af")</f>
        <v>Klopt</v>
      </c>
      <c r="I30"/>
    </row>
  </sheetData>
  <mergeCells count="6">
    <mergeCell ref="G1:I2"/>
    <mergeCell ref="G3:I7"/>
    <mergeCell ref="G11:I16"/>
    <mergeCell ref="G18:I23"/>
    <mergeCell ref="G24:I24"/>
    <mergeCell ref="H30:I30"/>
  </mergeCells>
  <conditionalFormatting sqref="H30">
    <cfRule type="expression" dxfId="3" priority="1">
      <formula>H30&lt;&gt;"Klopt"</formula>
    </cfRule>
  </conditionalFormatting>
  <pageMargins left="0.5" right="0.5" top="0.6" bottom="0.6" header="0.3" footer="0.3"/>
  <pageSetup paperSize="9" orientation="landscape" scale="91"/>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DATUM: Voorbeeldwerkmap van DivZero</dc:title>
  <dc:subject>Bouwt een echte Excel-datum uit jaar, maand en dag; een maand of dag buiten het normale bereik schuift door naar de volgende of vorige periode.</dc:subject>
  <dc:description/>
  <dc:language>nl-NL</dc:language>
  <cp:keywords/>
  <cp:category/>
  <cp:lastModifiedBy>DivZero</cp:lastModifiedBy>
  <dcterms:created xsi:type="dcterms:W3CDTF">2026-10-23T15:24:04Z</dcterms:created>
  <dcterms:modified xsi:type="dcterms:W3CDTF">2026-10-23T15:24:04Z</dcterms:modified>
</cp:coreProperties>
</file>