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'Beginner'!$A$1:$G$15</definedName>
    <definedName name="_xlnm.Print_Area" localSheetId="2">'Halfgevorderd'!$A$1:$J$18</definedName>
    <definedName name="_xlnm.Print_Area" localSheetId="3">'Gevorderd'!$A$1:$I$19</definedName>
    <definedName name="_xlnm.Print_Area" localSheetId="4">'Expert'!$A$1:$G$32</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<sst xmlns="http://schemas.openxmlformats.org/spreadsheetml/2006/main" count="135" uniqueCount="96">
  <si>
    <t>EN (Engels: AND)</t>
  </si>
  <si>
    <t>Voorbeeldwerkmap van DivZero</t>
  </si>
  <si>
    <t>Wat ze doet</t>
  </si>
  <si>
    <t>Geeft alleen WAAR als alle voorwaarden die je opgeeft WAAR zijn, en ONWAAR zodra er één niet klopt.</t>
  </si>
  <si>
    <t>Pagina op de site</t>
  </si>
  <si>
    <t>https://divzero.app/nl/functies/en/</t>
  </si>
  <si>
    <t>De voorbeelden in dit bestand</t>
  </si>
  <si>
    <t>Beginner</t>
  </si>
  <si>
    <t>Grote handmatige journaalposten markeren</t>
  </si>
  <si>
    <t>Halfgevorderd</t>
  </si>
  <si>
    <t>Een confirmatie alleen afdoen als die binnen is en binnen de grens valt</t>
  </si>
  <si>
    <t>Gevorderd</t>
  </si>
  <si>
    <t>Journaalposten uit één dagboek vanaf de uitvoeringsmaterialiteit tonen</t>
  </si>
  <si>
    <t>Expert</t>
  </si>
  <si>
    <t>Alle journaalregels controleren met één overlopende formule</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</si>
  <si>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</si>
  <si>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</si>
  <si>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</si>
  <si>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</si>
  <si>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</si>
  <si>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</si>
  <si>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</si>
  <si>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</si>
  <si>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</si>
  <si>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</si>
  <si>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</si>
  <si>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(BYROW, LAMBDA) vraagt Excel 2024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</si>
  <si>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</si>
  <si>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</si>
  <si>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</si>
  <si>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Dagboek</t>
  </si>
  <si>
    <t>Boekstuk</t>
  </si>
  <si>
    <t>Bedrag</t>
  </si>
  <si>
    <t>Onderzoeken</t>
  </si>
  <si>
    <t>Beginner: Grote handmatige journaalposten markeren</t>
  </si>
  <si>
    <t>MEM</t>
  </si>
  <si>
    <t>25-0412</t>
  </si>
  <si>
    <t>Bij je journaalpostentest wil je de handmatige boekingen in het memoriaal (dagboek MEM) selecteren met een bedrag van minstens 10.000, want die bekijk je als eerste. Je wilt een kolom die per journaalregel WAAR of ONWAAR aangeeft.</t>
  </si>
  <si>
    <t>VRK</t>
  </si>
  <si>
    <t>25-0413</t>
  </si>
  <si>
    <t>25-0414</t>
  </si>
  <si>
    <t>25-0415</t>
  </si>
  <si>
    <t>BNK</t>
  </si>
  <si>
    <t>25-0416</t>
  </si>
  <si>
    <t>Formulecel</t>
  </si>
  <si>
    <t>D2</t>
  </si>
  <si>
    <t>Formule in Nederlandse Excel (puntkomma)</t>
  </si>
  <si>
    <t>=EN(A2="MEM"; C2&gt;=10000)</t>
  </si>
  <si>
    <t>Formule met Engelse functienamen (komma)</t>
  </si>
  <si>
    <t>=AND(A2="MEM", C2&gt;=10000)</t>
  </si>
  <si>
    <t>Gewone tekst. De formule in de cel zelf volgt de scheidingstekens van jouw Excel.</t>
  </si>
  <si>
    <t>Verwacht resultaat</t>
  </si>
  <si>
    <t>Relatie</t>
  </si>
  <si>
    <t>Verschil</t>
  </si>
  <si>
    <t>Bevestigd</t>
  </si>
  <si>
    <t>Status</t>
  </si>
  <si>
    <t>Drempel</t>
  </si>
  <si>
    <t>Halfgevorderd: Een confirmatie alleen afdoen als die binnen is en binnen de grens valt</t>
  </si>
  <si>
    <t>D1001</t>
  </si>
  <si>
    <t>D1002</t>
  </si>
  <si>
    <t>Je hebt saldobevestigingen naar debiteuren gestuurd. Op het blad staat per relatie het verschil tussen het grootboek en het bevestigde saldo, en een kolom waarin je WAAR zet zodra de bevestiging terug is. Een relatie is afgedaan als de bevestiging binnen is en het verschil hooguit de drempel van 750 in G1 is. Een paar bevestigingen is nog niet binnen, dus daar is de cel nog leeg, en die moeten openstaand blijven.</t>
  </si>
  <si>
    <t>D1003</t>
  </si>
  <si>
    <t>D1004</t>
  </si>
  <si>
    <t>D1005</t>
  </si>
  <si>
    <t>=ALS(EN(C2=WAAR; B2&lt;=$G$1); "Afgedaan"; "Openstaand")</t>
  </si>
  <si>
    <t>=IF(AND(C2=TRUE, B2&lt;=$G$1), "Afgedaan", "Openstaand")</t>
  </si>
  <si>
    <t>Openstaand</t>
  </si>
  <si>
    <t>Gevorderd: Journaalposten uit één dagboek vanaf de uitvoeringsmaterialiteit tonen</t>
  </si>
  <si>
    <t>25-0501</t>
  </si>
  <si>
    <t>Uitvoeringsmaterialiteit</t>
  </si>
  <si>
    <t>25-0502</t>
  </si>
  <si>
    <t>Boekstukken</t>
  </si>
  <si>
    <t>Voor je journaalpostentest wil je een actuele lijst met boekstuknummers uit het dagboek in F1 met een bedrag van minstens de uitvoeringsmaterialiteit in F2. Verandert een van die twee cellen, dan moet de lijst meeveranderen. FILTER heeft per rij één WAAR of ONWAAR nodig, en dat kan EN niet leveren, dus vermenigvuldig je de twee voorwaarden met elkaar.</t>
  </si>
  <si>
    <t>25-0503</t>
  </si>
  <si>
    <t>25-0504</t>
  </si>
  <si>
    <t>25-0506</t>
  </si>
  <si>
    <t>25-0505</t>
  </si>
  <si>
    <t>25-0507</t>
  </si>
  <si>
    <t>INK</t>
  </si>
  <si>
    <t>F3:F5</t>
  </si>
  <si>
    <t>=FILTER(A2:A8; (B2:B8=F1) * (C2:C8&gt;=F2))</t>
  </si>
  <si>
    <t>=FILTER(A2:A8, (B2:B8=F1) * (C2:C8&gt;=F2))</t>
  </si>
  <si>
    <t>Periode</t>
  </si>
  <si>
    <t>Grootboekrekening</t>
  </si>
  <si>
    <t>Geldig</t>
  </si>
  <si>
    <t>Expert: Alle journaalregels controleren met één overlopende formule</t>
  </si>
  <si>
    <t>25-0601</t>
  </si>
  <si>
    <t>25-0602</t>
  </si>
  <si>
    <t>Voordat je op een XAF-auditfile-export vertrouwt, moet elke journaalregel drie volledigheidscontroles doorstaan: periode minstens 1, periode hooguit 12 en een ingevulde grootboekrekening. Je wilt één formule die per regel WAAR of ONWAAR geeft, die meegroeit met de export en die zo leesbaar is dat een collega er later een vierde controle aan kan toevoegen.</t>
  </si>
  <si>
    <t>25-0603</t>
  </si>
  <si>
    <t>25-0604</t>
  </si>
  <si>
    <t>25-0605</t>
  </si>
  <si>
    <t>25-0606</t>
  </si>
  <si>
    <t>D2:D7</t>
  </si>
  <si>
    <t xml:space="preserve">=BYROW(A2:C7; LAMBDA(regel;
  LET(
    periode; INDEX(regel; 2);
    rekening; INDEX(regel; 3);
    EN(periode &gt;= 1; periode &lt;= 12; rekening &lt;&gt; "")
  )
))</t>
  </si>
  <si>
    <t xml:space="preserve">=BYROW(A2:C7, LAMBDA(rec,
  LET(
    period, INDEX(rec, 2),
    account, INDEX(rec, 3),
    AND(period &gt;= 1, period &lt;= 12, account &lt;&gt;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</si>
</sst>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 &quot;#,##0.00;&quot;€ &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9">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9" fillId="5" borderId="1" xfId="0" applyFont="1" applyFill="1" applyBorder="1" applyAlignment="1">
      <alignment horizontal="left" vertical="top" indent="1"/>
    </xf>
    <xf numFmtId="164" fontId="4" fillId="2" borderId="1" xfId="0" applyNumberFormat="1" applyFont="1" applyFill="1" applyBorder="1"/>
    <xf numFmtId="0" fontId="4" fillId="2" borderId="1" xfId="0" applyFont="1" applyFill="1" applyBorder="1"/>
    <xf numFmtId="0" fontId="4" fillId="3" borderId="1" xfId="0" applyFont="1" applyFill="1" applyBorder="1"/>
    <xf numFmtId="3" fontId="4" fillId="0" borderId="1" xfId="0" applyNumberFormat="1" applyFont="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5"/>
  <sheetViews>
    <sheetView workbookViewId="0" zoomScale="100">
      <selection activeCell="D2" sqref="D2"/>
    </sheetView>
  </sheetViews>
  <sheetFormatPr defaultRowHeight="15" outlineLevelRow="0" outlineLevelCol="0" x14ac:dyDescent="55"/>
  <cols>
    <col min="1" max="1" width="10" customWidth="1"/>
    <col min="2" max="2" width="11" customWidth="1"/>
    <col min="3" max="4" width="13" customWidth="1"/>
    <col min="5" max="5" width="3" customWidth="1"/>
    <col min="6" max="6" width="20" customWidth="1"/>
    <col min="7" max="7" width="48" customWidth="1"/>
  </cols>
  <sheetData>
    <row r="1" ht="21" customHeight="1" spans="1:7" x14ac:dyDescent="0.25">
      <c r="A1" s="11" t="s">
        <v>30</v>
      </c>
      <c r="B1" s="11" t="s">
        <v>31</v>
      </c>
      <c r="C1" s="12" t="s">
        <v>32</v>
      </c>
      <c r="D1" s="13" t="s">
        <v>33</v>
      </c>
      <c r="F1" s="14" t="s">
        <v>34</v>
      </c>
      <c r="G1"/>
    </row>
    <row r="2" ht="15" customHeight="1" spans="1:7" x14ac:dyDescent="0.25">
      <c r="A2" s="15" t="s">
        <v>35</v>
      </c>
      <c r="B2" s="15" t="s">
        <v>36</v>
      </c>
      <c r="C2" s="16">
        <v>12500</v>
      </c>
      <c r="D2" s="17" t="b" cm="1">
        <f t="array" ref="D2">AND(A2="MEM", C2&gt;=10000)</f>
        <v>1</v>
      </c>
      <c r="F2" s="18" t="s">
        <v>37</v>
      </c>
      <c r="G2"/>
    </row>
    <row r="3" ht="15" customHeight="1" spans="1:7" x14ac:dyDescent="0.25">
      <c r="A3" s="15" t="s">
        <v>38</v>
      </c>
      <c r="B3" s="15" t="s">
        <v>39</v>
      </c>
      <c r="C3" s="16">
        <v>48000</v>
      </c>
      <c r="F3"/>
      <c r="G3"/>
    </row>
    <row r="4" ht="15" customHeight="1" spans="1:7" x14ac:dyDescent="0.25">
      <c r="A4" s="15" t="s">
        <v>35</v>
      </c>
      <c r="B4" s="15" t="s">
        <v>40</v>
      </c>
      <c r="C4" s="16">
        <v>8200</v>
      </c>
      <c r="F4"/>
      <c r="G4"/>
    </row>
    <row r="5" ht="15" customHeight="1" spans="1:7" x14ac:dyDescent="0.25">
      <c r="A5" s="15" t="s">
        <v>35</v>
      </c>
      <c r="B5" s="15" t="s">
        <v>41</v>
      </c>
      <c r="C5" s="16">
        <v>10000</v>
      </c>
      <c r="F5"/>
      <c r="G5"/>
    </row>
    <row r="6" ht="15" customHeight="1" spans="1:3" x14ac:dyDescent="0.25">
      <c r="A6" s="15" t="s">
        <v>42</v>
      </c>
      <c r="B6" s="15" t="s">
        <v>43</v>
      </c>
      <c r="C6" s="16">
        <v>15000</v>
      </c>
    </row>
    <row r="7" ht="15" customHeight="1" spans="6:7" x14ac:dyDescent="0.25">
      <c r="F7" s="19" t="s">
        <v>44</v>
      </c>
      <c r="G7" s="20" t="s">
        <v>45</v>
      </c>
    </row>
    <row r="8" ht="15" customHeight="1" spans="6:6" x14ac:dyDescent="0.25">
      <c r="F8" s="19" t="s">
        <v>46</v>
      </c>
    </row>
    <row r="9" ht="15" customHeight="1" spans="6:7" x14ac:dyDescent="0.25">
      <c r="F9" s="21" t="s">
        <v>47</v>
      </c>
      <c r="G9" s="22"/>
    </row>
    <row r="10" ht="15" customHeight="1" spans="6:6" x14ac:dyDescent="0.25">
      <c r="F10" s="19" t="s">
        <v>48</v>
      </c>
    </row>
    <row r="11" ht="15" customHeight="1" spans="6:7" x14ac:dyDescent="0.25">
      <c r="F11" s="21" t="s">
        <v>49</v>
      </c>
      <c r="G11" s="22"/>
    </row>
    <row r="12" ht="15" customHeight="1" spans="6:7" x14ac:dyDescent="0.25">
      <c r="F12" s="23" t="s">
        <v>50</v>
      </c>
      <c r="G12"/>
    </row>
    <row r="13" ht="15" customHeight="1" x14ac:dyDescent="0.25"/>
    <row r="14" ht="15" customHeight="1" spans="6:7" x14ac:dyDescent="0.25">
      <c r="F14" s="19" t="s">
        <v>51</v>
      </c>
      <c r="G14" s="9" t="b">
        <v>1</v>
      </c>
    </row>
    <row r="15" ht="15" customHeight="1" spans="6:7" x14ac:dyDescent="0.25">
      <c r="F15" s="19" t="s">
        <v>22</v>
      </c>
      <c r="G15" s="24" t="str" cm="1">
        <f t="array" ref="G15">IF(IF(ISERROR(D2)+ISERROR($G$14)=2,ERROR.TYPE(D2)=ERROR.TYPE($G$14),IF(ISERROR(D2)+ISERROR($G$14)=1,FALSE,IF(ISNUMBER(D2)*ISNUMBER($G$14)=1,ABS(D2-$G$14)&lt;=1E-9*(1+ABS($G$14)),EXACT(D2&amp;"",$G$14&amp;"")))),"Klopt","Wijkt af")</f>
        <v>Klopt</v>
      </c>
    </row>
  </sheetData>
  <mergeCells count="5">
    <mergeCell ref="F1:G1"/>
    <mergeCell ref="F2:G5"/>
    <mergeCell ref="F9:G9"/>
    <mergeCell ref="F11:G11"/>
    <mergeCell ref="F12:G12"/>
  </mergeCells>
  <conditionalFormatting sqref="G15">
    <cfRule type="expression" dxfId="0" priority="1">
      <formula>G15&lt;&gt;"Klopt"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J18"/>
  <sheetViews>
    <sheetView workbookViewId="0" zoomScale="100">
      <selection activeCell="D2" sqref="D2"/>
    </sheetView>
  </sheetViews>
  <sheetFormatPr defaultRowHeight="15" outlineLevelRow="0" outlineLevelCol="0" x14ac:dyDescent="55"/>
  <cols>
    <col min="1" max="1" width="10" customWidth="1"/>
    <col min="2" max="4" width="12" customWidth="1"/>
    <col min="6" max="7" width="10" customWidth="1"/>
    <col min="8" max="8" width="3" customWidth="1"/>
    <col min="9" max="9" width="20" customWidth="1"/>
    <col min="10" max="10" width="48" customWidth="1"/>
  </cols>
  <sheetData>
    <row r="1" ht="18" customHeight="1" spans="1:10" x14ac:dyDescent="0.25">
      <c r="A1" s="11" t="s">
        <v>52</v>
      </c>
      <c r="B1" s="12" t="s">
        <v>53</v>
      </c>
      <c r="C1" s="11" t="s">
        <v>54</v>
      </c>
      <c r="D1" s="13" t="s">
        <v>55</v>
      </c>
      <c r="F1" s="13" t="s">
        <v>56</v>
      </c>
      <c r="G1" s="25">
        <v>750</v>
      </c>
      <c r="I1" s="14" t="s">
        <v>57</v>
      </c>
      <c r="J1"/>
    </row>
    <row r="2" ht="18" customHeight="1" spans="1:10" x14ac:dyDescent="0.25">
      <c r="A2" s="15" t="s">
        <v>58</v>
      </c>
      <c r="B2" s="16">
        <v>120</v>
      </c>
      <c r="C2" s="15"/>
      <c r="D2" s="17" t="str" cm="1">
        <f t="array" ref="D2">IF(AND(C2=TRUE, B2&lt;=$G$1), "Afgedaan", "Openstaand")</f>
        <v>Openstaand</v>
      </c>
      <c r="I2"/>
      <c r="J2"/>
    </row>
    <row r="3" ht="15" customHeight="1" spans="1:10" x14ac:dyDescent="0.25">
      <c r="A3" s="15" t="s">
        <v>59</v>
      </c>
      <c r="B3" s="16">
        <v>0</v>
      </c>
      <c r="C3" s="15" t="b">
        <v>1</v>
      </c>
      <c r="I3" s="18" t="s">
        <v>60</v>
      </c>
      <c r="J3"/>
    </row>
    <row r="4" ht="15" customHeight="1" spans="1:10" x14ac:dyDescent="0.25">
      <c r="A4" s="15" t="s">
        <v>61</v>
      </c>
      <c r="B4" s="16">
        <v>3400</v>
      </c>
      <c r="C4" s="15" t="b">
        <v>1</v>
      </c>
      <c r="I4"/>
      <c r="J4"/>
    </row>
    <row r="5" ht="15" customHeight="1" spans="1:10" x14ac:dyDescent="0.25">
      <c r="A5" s="15" t="s">
        <v>62</v>
      </c>
      <c r="B5" s="16">
        <v>300</v>
      </c>
      <c r="C5" s="15" t="b">
        <v>0</v>
      </c>
      <c r="I5"/>
      <c r="J5"/>
    </row>
    <row r="6" ht="15" customHeight="1" spans="1:10" x14ac:dyDescent="0.25">
      <c r="A6" s="15" t="s">
        <v>63</v>
      </c>
      <c r="B6" s="16">
        <v>750</v>
      </c>
      <c r="C6" s="15" t="b">
        <v>1</v>
      </c>
      <c r="I6"/>
      <c r="J6"/>
    </row>
    <row r="7" ht="15" customHeight="1" spans="9:10" x14ac:dyDescent="0.25">
      <c r="I7"/>
      <c r="J7"/>
    </row>
    <row r="8" ht="15" customHeight="1" spans="9:10" x14ac:dyDescent="0.25">
      <c r="I8"/>
      <c r="J8"/>
    </row>
    <row r="9" ht="15" customHeight="1" x14ac:dyDescent="0.25"/>
    <row r="10" ht="15" customHeight="1" spans="9:10" x14ac:dyDescent="0.25">
      <c r="I10" s="19" t="s">
        <v>44</v>
      </c>
      <c r="J10" s="20" t="s">
        <v>45</v>
      </c>
    </row>
    <row r="11" ht="15" customHeight="1" spans="9:9" x14ac:dyDescent="0.25">
      <c r="I11" s="19" t="s">
        <v>46</v>
      </c>
    </row>
    <row r="12" ht="15" customHeight="1" spans="9:10" x14ac:dyDescent="0.25">
      <c r="I12" s="21" t="s">
        <v>64</v>
      </c>
      <c r="J12" s="22"/>
    </row>
    <row r="13" ht="15" customHeight="1" spans="9:9" x14ac:dyDescent="0.25">
      <c r="I13" s="19" t="s">
        <v>48</v>
      </c>
    </row>
    <row r="14" ht="15" customHeight="1" spans="9:10" x14ac:dyDescent="0.25">
      <c r="I14" s="21" t="s">
        <v>65</v>
      </c>
      <c r="J14" s="22"/>
    </row>
    <row r="15" ht="15" customHeight="1" spans="9:10" x14ac:dyDescent="0.25">
      <c r="I15" s="23" t="s">
        <v>50</v>
      </c>
      <c r="J15"/>
    </row>
    <row r="16" ht="15" customHeight="1" x14ac:dyDescent="0.25"/>
    <row r="17" ht="15" customHeight="1" spans="9:10" x14ac:dyDescent="0.25">
      <c r="I17" s="19" t="s">
        <v>51</v>
      </c>
      <c r="J17" s="9" t="s">
        <v>66</v>
      </c>
    </row>
    <row r="18" ht="15" customHeight="1" spans="9:10" x14ac:dyDescent="0.25">
      <c r="I18" s="19" t="s">
        <v>22</v>
      </c>
      <c r="J18" s="24" t="str" cm="1">
        <f t="array" ref="J18">IF(IF(ISERROR(D2)+ISERROR($J$17)=2,ERROR.TYPE(D2)=ERROR.TYPE($J$17),IF(ISERROR(D2)+ISERROR($J$17)=1,FALSE,IF(ISNUMBER(D2)*ISNUMBER($J$17)=1,ABS(D2-$J$17)&lt;=1E-9*(1+ABS($J$17)),EXACT(D2&amp;"",$J$17&amp;"")))),"Klopt","Wijkt af")</f>
        <v>Klopt</v>
      </c>
    </row>
  </sheetData>
  <mergeCells count="5">
    <mergeCell ref="I1:J2"/>
    <mergeCell ref="I3:J8"/>
    <mergeCell ref="I12:J12"/>
    <mergeCell ref="I14:J14"/>
    <mergeCell ref="I15:J15"/>
  </mergeCells>
  <conditionalFormatting sqref="J18">
    <cfRule type="expression" dxfId="1" priority="1">
      <formula>J18&lt;&gt;"Klopt"</formula>
    </cfRule>
  </conditionalFormatting>
  <pageMargins left="0.5" right="0.5" top="0.6" bottom="0.6" header="0.3" footer="0.3"/>
  <pageSetup paperSize="9" orientation="landscape" scale="93"/>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19"/>
  <sheetViews>
    <sheetView workbookViewId="0" zoomScale="100">
      <selection activeCell="F3" sqref="F3"/>
    </sheetView>
  </sheetViews>
  <sheetFormatPr defaultRowHeight="15" outlineLevelRow="0" outlineLevelCol="0" x14ac:dyDescent="55"/>
  <cols>
    <col min="1" max="1" width="11" customWidth="1"/>
    <col min="2" max="2" width="10" customWidth="1"/>
    <col min="3" max="3" width="13" customWidth="1"/>
    <col min="5" max="5" width="26" customWidth="1"/>
    <col min="6" max="6" width="13" customWidth="1"/>
    <col min="7" max="7" width="3" customWidth="1"/>
    <col min="8" max="8" width="20" customWidth="1"/>
    <col min="9" max="9" width="48" customWidth="1"/>
  </cols>
  <sheetData>
    <row r="1" ht="18" customHeight="1" spans="1:9" x14ac:dyDescent="0.25">
      <c r="A1" s="11" t="s">
        <v>31</v>
      </c>
      <c r="B1" s="11" t="s">
        <v>30</v>
      </c>
      <c r="C1" s="12" t="s">
        <v>32</v>
      </c>
      <c r="E1" s="13" t="s">
        <v>30</v>
      </c>
      <c r="F1" s="26" t="s">
        <v>35</v>
      </c>
      <c r="H1" s="14" t="s">
        <v>67</v>
      </c>
      <c r="I1"/>
    </row>
    <row r="2" ht="18" customHeight="1" spans="1:9" x14ac:dyDescent="0.25">
      <c r="A2" s="15" t="s">
        <v>68</v>
      </c>
      <c r="B2" s="15" t="s">
        <v>35</v>
      </c>
      <c r="C2" s="16">
        <v>42000</v>
      </c>
      <c r="E2" s="13" t="s">
        <v>69</v>
      </c>
      <c r="F2" s="25">
        <v>25000</v>
      </c>
      <c r="H2"/>
      <c r="I2"/>
    </row>
    <row r="3" ht="15" customHeight="1" spans="1:9" x14ac:dyDescent="0.25">
      <c r="A3" s="15" t="s">
        <v>70</v>
      </c>
      <c r="B3" s="15" t="s">
        <v>38</v>
      </c>
      <c r="C3" s="16">
        <v>85000</v>
      </c>
      <c r="E3" s="13" t="s">
        <v>71</v>
      </c>
      <c r="F3" s="17" t="str" cm="1">
        <f t="array" ref="F3:F5">_xlfn._xlws.FILTER(A2:A8, (B2:B8=F1) * (C2:C8&gt;=F2))</f>
        <v>25-0501</v>
      </c>
      <c r="H3" s="18" t="s">
        <v>72</v>
      </c>
      <c r="I3"/>
    </row>
    <row r="4" ht="15" customHeight="1" spans="1:9" x14ac:dyDescent="0.25">
      <c r="A4" s="15" t="s">
        <v>73</v>
      </c>
      <c r="B4" s="15" t="s">
        <v>35</v>
      </c>
      <c r="C4" s="16">
        <v>9500</v>
      </c>
      <c r="F4" s="27" t="s">
        <v>74</v>
      </c>
      <c r="H4"/>
      <c r="I4"/>
    </row>
    <row r="5" ht="15" customHeight="1" spans="1:9" x14ac:dyDescent="0.25">
      <c r="A5" s="15" t="s">
        <v>74</v>
      </c>
      <c r="B5" s="15" t="s">
        <v>35</v>
      </c>
      <c r="C5" s="16">
        <v>25000</v>
      </c>
      <c r="F5" s="27" t="s">
        <v>75</v>
      </c>
      <c r="H5"/>
      <c r="I5"/>
    </row>
    <row r="6" ht="15" customHeight="1" spans="1:9" x14ac:dyDescent="0.25">
      <c r="A6" s="15" t="s">
        <v>76</v>
      </c>
      <c r="B6" s="15" t="s">
        <v>42</v>
      </c>
      <c r="C6" s="16">
        <v>31000</v>
      </c>
      <c r="H6"/>
      <c r="I6"/>
    </row>
    <row r="7" ht="15" customHeight="1" spans="1:9" x14ac:dyDescent="0.25">
      <c r="A7" s="15" t="s">
        <v>75</v>
      </c>
      <c r="B7" s="15" t="s">
        <v>35</v>
      </c>
      <c r="C7" s="16">
        <v>61500</v>
      </c>
      <c r="H7"/>
      <c r="I7"/>
    </row>
    <row r="8" ht="15" customHeight="1" spans="1:3" x14ac:dyDescent="0.25">
      <c r="A8" s="15" t="s">
        <v>77</v>
      </c>
      <c r="B8" s="15" t="s">
        <v>78</v>
      </c>
      <c r="C8" s="16">
        <v>4200</v>
      </c>
    </row>
    <row r="9" ht="15" customHeight="1" spans="8:9" x14ac:dyDescent="0.25">
      <c r="H9" s="19" t="s">
        <v>44</v>
      </c>
      <c r="I9" s="20" t="s">
        <v>79</v>
      </c>
    </row>
    <row r="10" ht="15" customHeight="1" spans="8:8" x14ac:dyDescent="0.25">
      <c r="H10" s="19" t="s">
        <v>46</v>
      </c>
    </row>
    <row r="11" ht="15" customHeight="1" spans="8:9" x14ac:dyDescent="0.25">
      <c r="H11" s="21" t="s">
        <v>80</v>
      </c>
      <c r="I11" s="22"/>
    </row>
    <row r="12" ht="15" customHeight="1" spans="8:8" x14ac:dyDescent="0.25">
      <c r="H12" s="19" t="s">
        <v>48</v>
      </c>
    </row>
    <row r="13" ht="15" customHeight="1" spans="8:9" x14ac:dyDescent="0.25">
      <c r="H13" s="21" t="s">
        <v>81</v>
      </c>
      <c r="I13" s="22"/>
    </row>
    <row r="14" ht="15" customHeight="1" spans="8:9" x14ac:dyDescent="0.25">
      <c r="H14" s="23" t="s">
        <v>50</v>
      </c>
      <c r="I14"/>
    </row>
    <row r="15" ht="15" customHeight="1" x14ac:dyDescent="0.25"/>
    <row r="16" ht="15" customHeight="1" spans="8:9" x14ac:dyDescent="0.25">
      <c r="H16" s="19" t="s">
        <v>51</v>
      </c>
      <c r="I16" s="9" t="s">
        <v>68</v>
      </c>
    </row>
    <row r="17" ht="15" customHeight="1" spans="9:9" x14ac:dyDescent="0.25">
      <c r="I17" s="9" t="s">
        <v>74</v>
      </c>
    </row>
    <row r="18" ht="15" customHeight="1" spans="9:9" x14ac:dyDescent="0.25">
      <c r="I18" s="9" t="s">
        <v>75</v>
      </c>
    </row>
    <row r="19" ht="15" customHeight="1" spans="8:9" x14ac:dyDescent="0.25">
      <c r="H19" s="19" t="s">
        <v>22</v>
      </c>
      <c r="I19" s="24" t="str" cm="1">
        <f t="array" ref="I19">IF(SUMPRODUCT(--NOT(IF(ISERROR(F3:F5)+ISERROR($I$16:$I$18)=2,ERROR.TYPE(F3:F5)=ERROR.TYPE($I$16:$I$18),IF(ISERROR(F3:F5)+ISERROR($I$16:$I$18)=1,FALSE,IF(ISNUMBER(F3:F5)*ISNUMBER($I$16:$I$18)=1,ABS(F3:F5-$I$16:$I$18)&lt;=1E-9*(1+ABS($I$16:$I$18)),EXACT(F3:F5&amp;"",$I$16:$I$18&amp;""))))))=0,"Klopt","Wijkt af")</f>
        <v>Klopt</v>
      </c>
    </row>
  </sheetData>
  <mergeCells count="5">
    <mergeCell ref="H1:I2"/>
    <mergeCell ref="H3:I7"/>
    <mergeCell ref="H11:I11"/>
    <mergeCell ref="H13:I13"/>
    <mergeCell ref="H14:I14"/>
  </mergeCells>
  <conditionalFormatting sqref="I19">
    <cfRule type="expression" dxfId="2" priority="1">
      <formula>I19&lt;&gt;"Klopt"</formula>
    </cfRule>
  </conditionalFormatting>
  <pageMargins left="0.5" right="0.5" top="0.6" bottom="0.6" header="0.3" footer="0.3"/>
  <pageSetup paperSize="9" orientation="landscape" scale="89"/>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32"/>
  <sheetViews>
    <sheetView workbookViewId="0" zoomScale="100">
      <selection activeCell="D2" sqref="D2"/>
    </sheetView>
  </sheetViews>
  <sheetFormatPr defaultRowHeight="15" outlineLevelRow="0" outlineLevelCol="0" x14ac:dyDescent="55"/>
  <cols>
    <col min="1" max="1" width="11" customWidth="1"/>
    <col min="2" max="2" width="10" customWidth="1"/>
    <col min="3" max="3" width="20" customWidth="1"/>
    <col min="4" max="4" width="10" customWidth="1"/>
    <col min="5" max="5" width="3" customWidth="1"/>
    <col min="6" max="6" width="20" customWidth="1"/>
    <col min="7" max="7" width="48" customWidth="1"/>
  </cols>
  <sheetData>
    <row r="1" ht="18" customHeight="1" spans="1:7" x14ac:dyDescent="0.25">
      <c r="A1" s="11" t="s">
        <v>31</v>
      </c>
      <c r="B1" s="12" t="s">
        <v>82</v>
      </c>
      <c r="C1" s="12" t="s">
        <v>83</v>
      </c>
      <c r="D1" s="13" t="s">
        <v>84</v>
      </c>
      <c r="F1" s="14" t="s">
        <v>85</v>
      </c>
      <c r="G1"/>
    </row>
    <row r="2" ht="18" customHeight="1" spans="1:7" x14ac:dyDescent="0.25">
      <c r="A2" s="15" t="s">
        <v>86</v>
      </c>
      <c r="B2" s="28">
        <v>3</v>
      </c>
      <c r="C2" s="15">
        <v>8000</v>
      </c>
      <c r="D2" s="17" t="b" cm="1">
        <f t="array" ref="D2:D7">_xlfn.BYROW(A2:C7, _xlfn.LAMBDA(_xlpm.rec,
  _xlfn.LET(
    _xlpm.period, INDEX(_xlpm.rec, 2),
    _xlpm.account, INDEX(_xlpm.rec, 3),
    AND(_xlpm.period &gt;= 1, _xlpm.period &lt;= 12, _xlpm.account &lt;&gt; "")
  )
))</f>
        <v>1</v>
      </c>
      <c r="F2"/>
      <c r="G2"/>
    </row>
    <row r="3" ht="15" customHeight="1" spans="1:7" x14ac:dyDescent="0.25">
      <c r="A3" s="15" t="s">
        <v>87</v>
      </c>
      <c r="B3" s="28">
        <v>13</v>
      </c>
      <c r="C3" s="15">
        <v>1100</v>
      </c>
      <c r="D3" s="27" t="b">
        <v>0</v>
      </c>
      <c r="F3" s="18" t="s">
        <v>88</v>
      </c>
      <c r="G3"/>
    </row>
    <row r="4" ht="15" customHeight="1" spans="1:7" x14ac:dyDescent="0.25">
      <c r="A4" s="15" t="s">
        <v>89</v>
      </c>
      <c r="B4" s="28">
        <v>6</v>
      </c>
      <c r="C4" s="15"/>
      <c r="D4" s="27" t="b">
        <v>0</v>
      </c>
      <c r="F4"/>
      <c r="G4"/>
    </row>
    <row r="5" ht="15" customHeight="1" spans="1:7" x14ac:dyDescent="0.25">
      <c r="A5" s="15" t="s">
        <v>90</v>
      </c>
      <c r="B5" s="28">
        <v>0</v>
      </c>
      <c r="C5" s="15">
        <v>4000</v>
      </c>
      <c r="D5" s="27" t="b">
        <v>0</v>
      </c>
      <c r="F5"/>
      <c r="G5"/>
    </row>
    <row r="6" ht="15" customHeight="1" spans="1:7" x14ac:dyDescent="0.25">
      <c r="A6" s="15" t="s">
        <v>91</v>
      </c>
      <c r="B6" s="28">
        <v>12</v>
      </c>
      <c r="C6" s="15">
        <v>1300</v>
      </c>
      <c r="D6" s="27" t="b">
        <v>1</v>
      </c>
      <c r="F6"/>
      <c r="G6"/>
    </row>
    <row r="7" ht="15" customHeight="1" spans="1:7" x14ac:dyDescent="0.25">
      <c r="A7" s="15" t="s">
        <v>92</v>
      </c>
      <c r="B7" s="15"/>
      <c r="C7" s="15">
        <v>4500</v>
      </c>
      <c r="D7" s="27" t="b">
        <v>0</v>
      </c>
      <c r="F7"/>
      <c r="G7"/>
    </row>
    <row r="8" ht="15" customHeight="1" x14ac:dyDescent="0.25"/>
    <row r="9" ht="15" customHeight="1" spans="6:7" x14ac:dyDescent="0.25">
      <c r="F9" s="19" t="s">
        <v>44</v>
      </c>
      <c r="G9" s="20" t="s">
        <v>93</v>
      </c>
    </row>
    <row r="10" ht="15" customHeight="1" spans="6:6" x14ac:dyDescent="0.25">
      <c r="F10" s="19" t="s">
        <v>46</v>
      </c>
    </row>
    <row r="11" ht="15" customHeight="1" spans="6:7" x14ac:dyDescent="0.25">
      <c r="F11" s="21" t="s">
        <v>94</v>
      </c>
      <c r="G11" s="22"/>
    </row>
    <row r="12" ht="15" customHeight="1" spans="6:7" x14ac:dyDescent="0.25">
      <c r="F12" s="22"/>
      <c r="G12" s="22"/>
    </row>
    <row r="13" ht="15" customHeight="1" spans="6:7" x14ac:dyDescent="0.25">
      <c r="F13" s="22"/>
      <c r="G13" s="22"/>
    </row>
    <row r="14" ht="15" customHeight="1" spans="6:7" x14ac:dyDescent="0.25">
      <c r="F14" s="22"/>
      <c r="G14" s="22"/>
    </row>
    <row r="15" ht="15" customHeight="1" spans="6:7" x14ac:dyDescent="0.25">
      <c r="F15" s="22"/>
      <c r="G15" s="22"/>
    </row>
    <row r="16" ht="15" customHeight="1" spans="6:7" x14ac:dyDescent="0.25">
      <c r="F16" s="22"/>
      <c r="G16" s="22"/>
    </row>
    <row r="17" ht="15" customHeight="1" spans="6:6" x14ac:dyDescent="0.25">
      <c r="F17" s="19" t="s">
        <v>48</v>
      </c>
    </row>
    <row r="18" ht="15" customHeight="1" spans="6:7" x14ac:dyDescent="0.25">
      <c r="F18" s="21" t="s">
        <v>95</v>
      </c>
      <c r="G18" s="22"/>
    </row>
    <row r="19" ht="15" customHeight="1" spans="6:7" x14ac:dyDescent="0.25">
      <c r="F19" s="22"/>
      <c r="G19" s="22"/>
    </row>
    <row r="20" ht="15" customHeight="1" spans="6:7" x14ac:dyDescent="0.25">
      <c r="F20" s="22"/>
      <c r="G20" s="22"/>
    </row>
    <row r="21" ht="15" customHeight="1" spans="6:7" x14ac:dyDescent="0.25">
      <c r="F21" s="22"/>
      <c r="G21" s="22"/>
    </row>
    <row r="22" ht="15" customHeight="1" spans="6:7" x14ac:dyDescent="0.25">
      <c r="F22" s="22"/>
      <c r="G22" s="22"/>
    </row>
    <row r="23" ht="15" customHeight="1" spans="6:7" x14ac:dyDescent="0.25">
      <c r="F23" s="22"/>
      <c r="G23" s="22"/>
    </row>
    <row r="24" ht="15" customHeight="1" spans="6:7" x14ac:dyDescent="0.25">
      <c r="F24" s="23" t="s">
        <v>50</v>
      </c>
      <c r="G24"/>
    </row>
    <row r="25" ht="15" customHeight="1" x14ac:dyDescent="0.25"/>
    <row r="26" ht="15" customHeight="1" spans="6:7" x14ac:dyDescent="0.25">
      <c r="F26" s="19" t="s">
        <v>51</v>
      </c>
      <c r="G26" s="9" t="b">
        <v>1</v>
      </c>
    </row>
    <row r="27" ht="15" customHeight="1" spans="7:7" x14ac:dyDescent="0.25">
      <c r="G27" s="9" t="b">
        <v>0</v>
      </c>
    </row>
    <row r="28" ht="15" customHeight="1" spans="7:7" x14ac:dyDescent="0.25">
      <c r="G28" s="9" t="b">
        <v>0</v>
      </c>
    </row>
    <row r="29" ht="15" customHeight="1" spans="7:7" x14ac:dyDescent="0.25">
      <c r="G29" s="9" t="b">
        <v>0</v>
      </c>
    </row>
    <row r="30" ht="15" customHeight="1" spans="7:7" x14ac:dyDescent="0.25">
      <c r="G30" s="9" t="b">
        <v>1</v>
      </c>
    </row>
    <row r="31" ht="15" customHeight="1" spans="7:7" x14ac:dyDescent="0.25">
      <c r="G31" s="9" t="b">
        <v>0</v>
      </c>
    </row>
    <row r="32" ht="15" customHeight="1" spans="6:7" x14ac:dyDescent="0.25">
      <c r="F32" s="19" t="s">
        <v>22</v>
      </c>
      <c r="G32" s="24" t="str" cm="1">
        <f t="array" ref="G32">IF(SUMPRODUCT(--NOT(IF(ISERROR(D2:D7)+ISERROR($G$26:$G$31)=2,ERROR.TYPE(D2:D7)=ERROR.TYPE($G$26:$G$31),IF(ISERROR(D2:D7)+ISERROR($G$26:$G$31)=1,FALSE,IF(ISNUMBER(D2:D7)*ISNUMBER($G$26:$G$31)=1,ABS(D2:D7-$G$26:$G$31)&lt;=1E-9*(1+ABS($G$26:$G$31)),EXACT(D2:D7&amp;"",$G$26:$G$31&amp;""))))))=0,"Klopt","Wijkt af")</f>
        <v>Klopt</v>
      </c>
    </row>
  </sheetData>
  <mergeCells count="5">
    <mergeCell ref="F1:G2"/>
    <mergeCell ref="F3:G7"/>
    <mergeCell ref="F11:G16"/>
    <mergeCell ref="F18:G23"/>
    <mergeCell ref="F24:G24"/>
  </mergeCells>
  <conditionalFormatting sqref="G32">
    <cfRule type="expression" dxfId="3" priority="1">
      <formula>G32&lt;&gt;"Klopt"</formula>
    </cfRule>
  </conditionalFormatting>
  <pageMargins left="0.5" right="0.5" top="0.6" bottom="0.6" header="0.3" footer="0.3"/>
  <pageSetup paperSize="9" orientation="landscape" scale="100"/>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EN: Voorbeeldwerkmap van DivZero</dc:title>
  <dc:subject>Geeft alleen WAAR als alle voorwaarden die je opgeeft WAAR zijn, en ONWAAR zodra er één niet klopt.</dc:subject>
  <dc:description/>
  <dc:language>nl-NL</dc:language>
  <cp:keywords/>
  <cp:category/>
  <cp:lastModifiedBy>DivZero</cp:lastModifiedBy>
  <dcterms:created xsi:type="dcterms:W3CDTF">2026-10-23T15:24:02Z</dcterms:created>
  <dcterms:modified xsi:type="dcterms:W3CDTF">2026-10-23T15:24:02Z</dcterms:modified>
</cp:coreProperties>
</file>