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'Beginner'!$A$1:$G$15</definedName>
    <definedName name="_xlnm.Print_Area" localSheetId="2">'Intermediate'!$A$1:$J$18</definedName>
    <definedName name="_xlnm.Print_Area" localSheetId="3">'Advanced'!$A$1:$I$19</definedName>
    <definedName name="_xlnm.Print_Area" localSheetId="4">'Master'!$A$1:$G$31</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<sst xmlns="http://schemas.openxmlformats.org/spreadsheetml/2006/main" count="135" uniqueCount="96">
  <si>
    <t>AND</t>
  </si>
  <si>
    <t>DivZero example workbook</t>
  </si>
  <si>
    <t>What it does</t>
  </si>
  <si>
    <t>Returns TRUE only when every condition you give it is TRUE, and FALSE as soon as one of them is not.</t>
  </si>
  <si>
    <t>Formula page</t>
  </si>
  <si>
    <t>https://divzero.app/en/functions/and/</t>
  </si>
  <si>
    <t>The examples in this file</t>
  </si>
  <si>
    <t>Beginner</t>
  </si>
  <si>
    <t>Flag large manual journal entries</t>
  </si>
  <si>
    <t>Intermediate</t>
  </si>
  <si>
    <t>Clear a confirmation only when it is received and within the limit</t>
  </si>
  <si>
    <t>Advanced</t>
  </si>
  <si>
    <t>List journal lines from one journal above performance materiality</t>
  </si>
  <si>
    <t>Master</t>
  </si>
  <si>
    <t>Validate every journal line with one spilled formula</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</si>
  <si>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</si>
  <si>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</si>
  <si>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</si>
  <si>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</si>
  <si>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</si>
  <si>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</si>
  <si>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</si>
  <si>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</si>
  <si>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</si>
  <si>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</si>
  <si>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</si>
  <si>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(BYROW, LAMBDA)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</si>
  <si>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</si>
  <si>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</si>
  <si>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</si>
  <si>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Journal</t>
  </si>
  <si>
    <t>Entry no.</t>
  </si>
  <si>
    <t>Amount</t>
  </si>
  <si>
    <t>Inspect</t>
  </si>
  <si>
    <t>Beginner: Flag large manual journal entries</t>
  </si>
  <si>
    <t>MEM</t>
  </si>
  <si>
    <t>25-0412</t>
  </si>
  <si>
    <t>In your journal entry testing you want to select the manual postings from the memorial journal (MEM) with an amount of at least 10,000, because those are the entries you inspect first. You want a column that says TRUE or FALSE per journal line.</t>
  </si>
  <si>
    <t>VRK</t>
  </si>
  <si>
    <t>25-0413</t>
  </si>
  <si>
    <t>25-0414</t>
  </si>
  <si>
    <t>25-0415</t>
  </si>
  <si>
    <t>BNK</t>
  </si>
  <si>
    <t>25-0416</t>
  </si>
  <si>
    <t>Formula cell</t>
  </si>
  <si>
    <t>D2</t>
  </si>
  <si>
    <t>Formula (comma separators)</t>
  </si>
  <si>
    <t>=AND(A2="MEM", C2&gt;=10000)</t>
  </si>
  <si>
    <t>Formula (semicolon separators)</t>
  </si>
  <si>
    <t>=AND(A2="MEM"; C2&gt;=10000)</t>
  </si>
  <si>
    <t>Plain text. The formula in the cell itself follows your Excel's separators.</t>
  </si>
  <si>
    <t>Expected result</t>
  </si>
  <si>
    <t>Relation</t>
  </si>
  <si>
    <t>Difference</t>
  </si>
  <si>
    <t>Confirmed</t>
  </si>
  <si>
    <t>Status</t>
  </si>
  <si>
    <t>Threshold</t>
  </si>
  <si>
    <t>Intermediate: Clear a confirmation only when it is received and within the limit</t>
  </si>
  <si>
    <t>D1001</t>
  </si>
  <si>
    <t>D1002</t>
  </si>
  <si>
    <t>You sent balance confirmations to customers. The sheet lists the difference per relation between the receivables ledger and the confirmed balance, and a column where you tick TRUE once the confirmation has come back. A relation is cleared when the confirmation is received and the difference is at most the follow-up threshold of 750 in G1. Some confirmations have not arrived yet, so the cell is still empty, and those must stay open.</t>
  </si>
  <si>
    <t>D1003</t>
  </si>
  <si>
    <t>D1004</t>
  </si>
  <si>
    <t>D1005</t>
  </si>
  <si>
    <t>=IF(AND(C2=TRUE, B2&lt;=$G$1), "Cleared", "Open")</t>
  </si>
  <si>
    <t>=IF(AND(C2=TRUE; B2&lt;=$G$1); "Cleared"; "Open")</t>
  </si>
  <si>
    <t>Open</t>
  </si>
  <si>
    <t>Advanced: List journal lines from one journal above performance materiality</t>
  </si>
  <si>
    <t>25-0501</t>
  </si>
  <si>
    <t>Performance materiality</t>
  </si>
  <si>
    <t>25-0502</t>
  </si>
  <si>
    <t>Entries</t>
  </si>
  <si>
    <t>For journal entry testing you want a live list of entry numbers from the journal in F1 with an amount of at least the performance materiality in F2. The list must update when either input changes. FILTER needs one TRUE or FALSE per row, which is exactly what AND cannot deliver, so the two conditions are multiplied.</t>
  </si>
  <si>
    <t>25-0503</t>
  </si>
  <si>
    <t>25-0504</t>
  </si>
  <si>
    <t>25-0506</t>
  </si>
  <si>
    <t>25-0505</t>
  </si>
  <si>
    <t>25-0507</t>
  </si>
  <si>
    <t>INK</t>
  </si>
  <si>
    <t>F3:F5</t>
  </si>
  <si>
    <t>=FILTER(A2:A8, (B2:B8=F1) * (C2:C8&gt;=F2))</t>
  </si>
  <si>
    <t>=FILTER(A2:A8; (B2:B8=F1) * (C2:C8&gt;=F2))</t>
  </si>
  <si>
    <t>Period</t>
  </si>
  <si>
    <t>Account</t>
  </si>
  <si>
    <t>Valid</t>
  </si>
  <si>
    <t>Master: Validate every journal line with one spilled formula</t>
  </si>
  <si>
    <t>25-0601</t>
  </si>
  <si>
    <t>Before you rely on an XAF auditfile export, every journal line must pass three completeness checks: period at least 1, period at most 12, and a ledger account filled in. You want one formula that returns TRUE or FALSE for every line and grows with the export, readable enough for a colleague to add a fourth check later.</t>
  </si>
  <si>
    <t>25-0602</t>
  </si>
  <si>
    <t>25-0603</t>
  </si>
  <si>
    <t>25-0604</t>
  </si>
  <si>
    <t>25-0605</t>
  </si>
  <si>
    <t>25-0606</t>
  </si>
  <si>
    <t>D2:D7</t>
  </si>
  <si>
    <t xml:space="preserve">=BYROW(A2:C7, LAMBDA(rec,
  LET(
    period, INDEX(rec, 2),
    account, INDEX(rec, 3),
    AND(period &gt;= 1, period &lt;= 12, account &lt;&gt; "")
  )
))</t>
  </si>
  <si>
    <t xml:space="preserve">=BYROW(A2:C7; LAMBDA(rec;
  LET(
    period; INDEX(rec; 2);
    account; INDEX(rec; 3);
    AND(period &gt;= 1; period &lt;= 12; account &lt;&gt;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</si>
</sst>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164" fontId="4" fillId="2" borderId="1" xfId="0" applyNumberFormat="1" applyFont="1" applyFill="1" applyBorder="1"/>
    <xf numFmtId="0" fontId="4" fillId="2" borderId="1" xfId="0" applyFont="1" applyFill="1" applyBorder="1"/>
    <xf numFmtId="0" fontId="4" fillId="3" borderId="1" xfId="0" applyFont="1" applyFill="1" applyBorder="1"/>
    <xf numFmtId="3"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an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5"/>
  <sheetViews>
    <sheetView workbookViewId="0" zoomScale="100">
      <selection activeCell="D2" sqref="D2"/>
    </sheetView>
  </sheetViews>
  <sheetFormatPr defaultRowHeight="15" outlineLevelRow="0" outlineLevelCol="0" x14ac:dyDescent="55"/>
  <cols>
    <col min="1" max="1" width="10" customWidth="1"/>
    <col min="2" max="2" width="12" customWidth="1"/>
    <col min="3" max="3" width="13" customWidth="1"/>
    <col min="4" max="4" width="10" customWidth="1"/>
    <col min="5" max="5" width="3" customWidth="1"/>
    <col min="6" max="6" width="20" customWidth="1"/>
    <col min="7" max="7" width="48" customWidth="1"/>
  </cols>
  <sheetData>
    <row r="1" ht="21" customHeight="1" spans="1:7" x14ac:dyDescent="0.25">
      <c r="A1" s="11" t="s">
        <v>30</v>
      </c>
      <c r="B1" s="11" t="s">
        <v>31</v>
      </c>
      <c r="C1" s="12" t="s">
        <v>32</v>
      </c>
      <c r="D1" s="13" t="s">
        <v>33</v>
      </c>
      <c r="F1" s="14" t="s">
        <v>34</v>
      </c>
      <c r="G1"/>
    </row>
    <row r="2" ht="15" customHeight="1" spans="1:7" x14ac:dyDescent="0.25">
      <c r="A2" s="15" t="s">
        <v>35</v>
      </c>
      <c r="B2" s="15" t="s">
        <v>36</v>
      </c>
      <c r="C2" s="16">
        <v>12500</v>
      </c>
      <c r="D2" s="17" t="b" cm="1">
        <f t="array" ref="D2">AND(A2="MEM", C2&gt;=10000)</f>
        <v>1</v>
      </c>
      <c r="F2" s="18" t="s">
        <v>37</v>
      </c>
      <c r="G2"/>
    </row>
    <row r="3" ht="15" customHeight="1" spans="1:7" x14ac:dyDescent="0.25">
      <c r="A3" s="15" t="s">
        <v>38</v>
      </c>
      <c r="B3" s="15" t="s">
        <v>39</v>
      </c>
      <c r="C3" s="16">
        <v>48000</v>
      </c>
      <c r="F3"/>
      <c r="G3"/>
    </row>
    <row r="4" ht="15" customHeight="1" spans="1:7" x14ac:dyDescent="0.25">
      <c r="A4" s="15" t="s">
        <v>35</v>
      </c>
      <c r="B4" s="15" t="s">
        <v>40</v>
      </c>
      <c r="C4" s="16">
        <v>8200</v>
      </c>
      <c r="F4"/>
      <c r="G4"/>
    </row>
    <row r="5" ht="15" customHeight="1" spans="1:7" x14ac:dyDescent="0.25">
      <c r="A5" s="15" t="s">
        <v>35</v>
      </c>
      <c r="B5" s="15" t="s">
        <v>41</v>
      </c>
      <c r="C5" s="16">
        <v>10000</v>
      </c>
      <c r="F5"/>
      <c r="G5"/>
    </row>
    <row r="6" ht="15" customHeight="1" spans="1:3" x14ac:dyDescent="0.25">
      <c r="A6" s="15" t="s">
        <v>42</v>
      </c>
      <c r="B6" s="15" t="s">
        <v>43</v>
      </c>
      <c r="C6" s="16">
        <v>15000</v>
      </c>
    </row>
    <row r="7" ht="15" customHeight="1" spans="6:7" x14ac:dyDescent="0.25">
      <c r="F7" s="19" t="s">
        <v>44</v>
      </c>
      <c r="G7" s="20" t="s">
        <v>45</v>
      </c>
    </row>
    <row r="8" ht="15" customHeight="1" spans="6:6" x14ac:dyDescent="0.25">
      <c r="F8" s="19" t="s">
        <v>46</v>
      </c>
    </row>
    <row r="9" ht="15" customHeight="1" spans="6:7" x14ac:dyDescent="0.25">
      <c r="F9" s="21" t="s">
        <v>47</v>
      </c>
      <c r="G9" s="22"/>
    </row>
    <row r="10" ht="15" customHeight="1" spans="6:6" x14ac:dyDescent="0.25">
      <c r="F10" s="19" t="s">
        <v>48</v>
      </c>
    </row>
    <row r="11" ht="15" customHeight="1" spans="6:7" x14ac:dyDescent="0.25">
      <c r="F11" s="21" t="s">
        <v>49</v>
      </c>
      <c r="G11" s="22"/>
    </row>
    <row r="12" ht="15" customHeight="1" spans="6:7" x14ac:dyDescent="0.25">
      <c r="F12" s="23" t="s">
        <v>50</v>
      </c>
      <c r="G12"/>
    </row>
    <row r="13" ht="15" customHeight="1" x14ac:dyDescent="0.25"/>
    <row r="14" ht="15" customHeight="1" spans="6:7" x14ac:dyDescent="0.25">
      <c r="F14" s="19" t="s">
        <v>51</v>
      </c>
      <c r="G14" s="9" t="b">
        <v>1</v>
      </c>
    </row>
    <row r="15" ht="15" customHeight="1" spans="6:7" x14ac:dyDescent="0.25">
      <c r="F15" s="19" t="s">
        <v>22</v>
      </c>
      <c r="G15" s="24" t="str" cm="1">
        <f t="array" ref="G15">IF(IF(ISERROR(D2)+ISERROR($G$14)=2,ERROR.TYPE(D2)=ERROR.TYPE($G$14),IF(ISERROR(D2)+ISERROR($G$14)=1,FALSE,IF(ISNUMBER(D2)*ISNUMBER($G$14)=1,ABS(D2-$G$14)&lt;=1E-9*(1+ABS($G$14)),EXACT(D2&amp;"",$G$14&amp;"")))),"OK","Differs")</f>
        <v>OK</v>
      </c>
    </row>
  </sheetData>
  <mergeCells count="5">
    <mergeCell ref="F1:G1"/>
    <mergeCell ref="F2:G5"/>
    <mergeCell ref="F9:G9"/>
    <mergeCell ref="F11:G11"/>
    <mergeCell ref="F12:G12"/>
  </mergeCells>
  <conditionalFormatting sqref="G15">
    <cfRule type="expression" dxfId="0" priority="1">
      <formula>G15&lt;&gt;"OK"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8"/>
  <sheetViews>
    <sheetView workbookViewId="0" zoomScale="100">
      <selection activeCell="D2" sqref="D2"/>
    </sheetView>
  </sheetViews>
  <sheetFormatPr defaultRowHeight="15" outlineLevelRow="0" outlineLevelCol="0" x14ac:dyDescent="55"/>
  <cols>
    <col min="1" max="1" width="11" customWidth="1"/>
    <col min="2" max="2" width="13" customWidth="1"/>
    <col min="3" max="3" width="12" customWidth="1"/>
    <col min="4" max="4" width="10" customWidth="1"/>
    <col min="6" max="6" width="11" customWidth="1"/>
    <col min="7" max="7" width="10" customWidth="1"/>
    <col min="8" max="8" width="3" customWidth="1"/>
    <col min="9" max="9" width="20" customWidth="1"/>
    <col min="10" max="10" width="48" customWidth="1"/>
  </cols>
  <sheetData>
    <row r="1" ht="18" customHeight="1" spans="1:10" x14ac:dyDescent="0.25">
      <c r="A1" s="11" t="s">
        <v>52</v>
      </c>
      <c r="B1" s="12" t="s">
        <v>53</v>
      </c>
      <c r="C1" s="11" t="s">
        <v>54</v>
      </c>
      <c r="D1" s="13" t="s">
        <v>55</v>
      </c>
      <c r="F1" s="13" t="s">
        <v>56</v>
      </c>
      <c r="G1" s="25">
        <v>750</v>
      </c>
      <c r="I1" s="14" t="s">
        <v>57</v>
      </c>
      <c r="J1"/>
    </row>
    <row r="2" ht="18" customHeight="1" spans="1:10" x14ac:dyDescent="0.25">
      <c r="A2" s="15" t="s">
        <v>58</v>
      </c>
      <c r="B2" s="16">
        <v>120</v>
      </c>
      <c r="C2" s="15"/>
      <c r="D2" s="17" t="str" cm="1">
        <f t="array" ref="D2">IF(AND(C2=TRUE, B2&lt;=$G$1), "Cleared", "Open")</f>
        <v>Open</v>
      </c>
      <c r="I2"/>
      <c r="J2"/>
    </row>
    <row r="3" ht="15" customHeight="1" spans="1:10" x14ac:dyDescent="0.25">
      <c r="A3" s="15" t="s">
        <v>59</v>
      </c>
      <c r="B3" s="16">
        <v>0</v>
      </c>
      <c r="C3" s="15" t="b">
        <v>1</v>
      </c>
      <c r="I3" s="18" t="s">
        <v>60</v>
      </c>
      <c r="J3"/>
    </row>
    <row r="4" ht="15" customHeight="1" spans="1:10" x14ac:dyDescent="0.25">
      <c r="A4" s="15" t="s">
        <v>61</v>
      </c>
      <c r="B4" s="16">
        <v>3400</v>
      </c>
      <c r="C4" s="15" t="b">
        <v>1</v>
      </c>
      <c r="I4"/>
      <c r="J4"/>
    </row>
    <row r="5" ht="15" customHeight="1" spans="1:10" x14ac:dyDescent="0.25">
      <c r="A5" s="15" t="s">
        <v>62</v>
      </c>
      <c r="B5" s="16">
        <v>300</v>
      </c>
      <c r="C5" s="15" t="b">
        <v>0</v>
      </c>
      <c r="I5"/>
      <c r="J5"/>
    </row>
    <row r="6" ht="15" customHeight="1" spans="1:10" x14ac:dyDescent="0.25">
      <c r="A6" s="15" t="s">
        <v>63</v>
      </c>
      <c r="B6" s="16">
        <v>750</v>
      </c>
      <c r="C6" s="15" t="b">
        <v>1</v>
      </c>
      <c r="I6"/>
      <c r="J6"/>
    </row>
    <row r="7" ht="15" customHeight="1" spans="9:10" x14ac:dyDescent="0.25">
      <c r="I7"/>
      <c r="J7"/>
    </row>
    <row r="8" ht="15" customHeight="1" spans="9:10" x14ac:dyDescent="0.25">
      <c r="I8"/>
      <c r="J8"/>
    </row>
    <row r="9" ht="15" customHeight="1" x14ac:dyDescent="0.25"/>
    <row r="10" ht="15" customHeight="1" spans="9:10" x14ac:dyDescent="0.25">
      <c r="I10" s="19" t="s">
        <v>44</v>
      </c>
      <c r="J10" s="20" t="s">
        <v>45</v>
      </c>
    </row>
    <row r="11" ht="15" customHeight="1" spans="9:9" x14ac:dyDescent="0.25">
      <c r="I11" s="19" t="s">
        <v>46</v>
      </c>
    </row>
    <row r="12" ht="15" customHeight="1" spans="9:10" x14ac:dyDescent="0.25">
      <c r="I12" s="21" t="s">
        <v>64</v>
      </c>
      <c r="J12" s="22"/>
    </row>
    <row r="13" ht="15" customHeight="1" spans="9:9" x14ac:dyDescent="0.25">
      <c r="I13" s="19" t="s">
        <v>48</v>
      </c>
    </row>
    <row r="14" ht="15" customHeight="1" spans="9:10" x14ac:dyDescent="0.25">
      <c r="I14" s="21" t="s">
        <v>65</v>
      </c>
      <c r="J14" s="22"/>
    </row>
    <row r="15" ht="15" customHeight="1" spans="9:10" x14ac:dyDescent="0.25">
      <c r="I15" s="23" t="s">
        <v>50</v>
      </c>
      <c r="J15"/>
    </row>
    <row r="16" ht="15" customHeight="1" x14ac:dyDescent="0.25"/>
    <row r="17" ht="15" customHeight="1" spans="9:10" x14ac:dyDescent="0.25">
      <c r="I17" s="19" t="s">
        <v>51</v>
      </c>
      <c r="J17" s="9" t="s">
        <v>66</v>
      </c>
    </row>
    <row r="18" ht="15" customHeight="1" spans="9:10" x14ac:dyDescent="0.25">
      <c r="I18" s="19" t="s">
        <v>22</v>
      </c>
      <c r="J18" s="24" t="str" cm="1">
        <f t="array" ref="J18">IF(IF(ISERROR(D2)+ISERROR($J$17)=2,ERROR.TYPE(D2)=ERROR.TYPE($J$17),IF(ISERROR(D2)+ISERROR($J$17)=1,FALSE,IF(ISNUMBER(D2)*ISNUMBER($J$17)=1,ABS(D2-$J$17)&lt;=1E-9*(1+ABS($J$17)),EXACT(D2&amp;"",$J$17&amp;"")))),"OK","Differs")</f>
        <v>OK</v>
      </c>
    </row>
  </sheetData>
  <mergeCells count="5">
    <mergeCell ref="I1:J2"/>
    <mergeCell ref="I3:J8"/>
    <mergeCell ref="I12:J12"/>
    <mergeCell ref="I14:J14"/>
    <mergeCell ref="I15:J15"/>
  </mergeCells>
  <conditionalFormatting sqref="J18">
    <cfRule type="expression" dxfId="1" priority="1">
      <formula>J18&lt;&gt;"OK"</formula>
    </cfRule>
  </conditionalFormatting>
  <pageMargins left="0.5" right="0.5" top="0.6" bottom="0.6" header="0.3" footer="0.3"/>
  <pageSetup paperSize="9" orientation="landscape" scale="92"/>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9"/>
  <sheetViews>
    <sheetView workbookViewId="0" zoomScale="100">
      <selection activeCell="F3" sqref="F3"/>
    </sheetView>
  </sheetViews>
  <sheetFormatPr defaultRowHeight="15" outlineLevelRow="0" outlineLevelCol="0" x14ac:dyDescent="55"/>
  <cols>
    <col min="1" max="1" width="12" customWidth="1"/>
    <col min="2" max="2" width="10" customWidth="1"/>
    <col min="3" max="3" width="13" customWidth="1"/>
    <col min="5" max="5" width="25" customWidth="1"/>
    <col min="6" max="6" width="13" customWidth="1"/>
    <col min="7" max="7" width="3" customWidth="1"/>
    <col min="8" max="8" width="20" customWidth="1"/>
    <col min="9" max="9" width="48" customWidth="1"/>
  </cols>
  <sheetData>
    <row r="1" ht="18" customHeight="1" spans="1:9" x14ac:dyDescent="0.25">
      <c r="A1" s="11" t="s">
        <v>31</v>
      </c>
      <c r="B1" s="11" t="s">
        <v>30</v>
      </c>
      <c r="C1" s="12" t="s">
        <v>32</v>
      </c>
      <c r="E1" s="13" t="s">
        <v>30</v>
      </c>
      <c r="F1" s="26" t="s">
        <v>35</v>
      </c>
      <c r="H1" s="14" t="s">
        <v>67</v>
      </c>
      <c r="I1"/>
    </row>
    <row r="2" ht="18" customHeight="1" spans="1:9" x14ac:dyDescent="0.25">
      <c r="A2" s="15" t="s">
        <v>68</v>
      </c>
      <c r="B2" s="15" t="s">
        <v>35</v>
      </c>
      <c r="C2" s="16">
        <v>42000</v>
      </c>
      <c r="E2" s="13" t="s">
        <v>69</v>
      </c>
      <c r="F2" s="25">
        <v>25000</v>
      </c>
      <c r="H2"/>
      <c r="I2"/>
    </row>
    <row r="3" ht="15" customHeight="1" spans="1:9" x14ac:dyDescent="0.25">
      <c r="A3" s="15" t="s">
        <v>70</v>
      </c>
      <c r="B3" s="15" t="s">
        <v>38</v>
      </c>
      <c r="C3" s="16">
        <v>85000</v>
      </c>
      <c r="E3" s="13" t="s">
        <v>71</v>
      </c>
      <c r="F3" s="17" t="str" cm="1">
        <f t="array" ref="F3:F5">_xlfn._xlws.FILTER(A2:A8, (B2:B8=F1) * (C2:C8&gt;=F2))</f>
        <v>25-0501</v>
      </c>
      <c r="H3" s="18" t="s">
        <v>72</v>
      </c>
      <c r="I3"/>
    </row>
    <row r="4" ht="15" customHeight="1" spans="1:9" x14ac:dyDescent="0.25">
      <c r="A4" s="15" t="s">
        <v>73</v>
      </c>
      <c r="B4" s="15" t="s">
        <v>35</v>
      </c>
      <c r="C4" s="16">
        <v>9500</v>
      </c>
      <c r="F4" s="27" t="s">
        <v>74</v>
      </c>
      <c r="H4"/>
      <c r="I4"/>
    </row>
    <row r="5" ht="15" customHeight="1" spans="1:9" x14ac:dyDescent="0.25">
      <c r="A5" s="15" t="s">
        <v>74</v>
      </c>
      <c r="B5" s="15" t="s">
        <v>35</v>
      </c>
      <c r="C5" s="16">
        <v>25000</v>
      </c>
      <c r="F5" s="27" t="s">
        <v>75</v>
      </c>
      <c r="H5"/>
      <c r="I5"/>
    </row>
    <row r="6" ht="15" customHeight="1" spans="1:9" x14ac:dyDescent="0.25">
      <c r="A6" s="15" t="s">
        <v>76</v>
      </c>
      <c r="B6" s="15" t="s">
        <v>42</v>
      </c>
      <c r="C6" s="16">
        <v>31000</v>
      </c>
      <c r="H6"/>
      <c r="I6"/>
    </row>
    <row r="7" ht="15" customHeight="1" spans="1:9" x14ac:dyDescent="0.25">
      <c r="A7" s="15" t="s">
        <v>75</v>
      </c>
      <c r="B7" s="15" t="s">
        <v>35</v>
      </c>
      <c r="C7" s="16">
        <v>61500</v>
      </c>
      <c r="H7"/>
      <c r="I7"/>
    </row>
    <row r="8" ht="15" customHeight="1" spans="1:3" x14ac:dyDescent="0.25">
      <c r="A8" s="15" t="s">
        <v>77</v>
      </c>
      <c r="B8" s="15" t="s">
        <v>78</v>
      </c>
      <c r="C8" s="16">
        <v>4200</v>
      </c>
    </row>
    <row r="9" ht="15" customHeight="1" spans="8:9" x14ac:dyDescent="0.25">
      <c r="H9" s="19" t="s">
        <v>44</v>
      </c>
      <c r="I9" s="20" t="s">
        <v>79</v>
      </c>
    </row>
    <row r="10" ht="15" customHeight="1" spans="8:8" x14ac:dyDescent="0.25">
      <c r="H10" s="19" t="s">
        <v>46</v>
      </c>
    </row>
    <row r="11" ht="15" customHeight="1" spans="8:9" x14ac:dyDescent="0.25">
      <c r="H11" s="21" t="s">
        <v>80</v>
      </c>
      <c r="I11" s="22"/>
    </row>
    <row r="12" ht="15" customHeight="1" spans="8:8" x14ac:dyDescent="0.25">
      <c r="H12" s="19" t="s">
        <v>48</v>
      </c>
    </row>
    <row r="13" ht="15" customHeight="1" spans="8:9" x14ac:dyDescent="0.25">
      <c r="H13" s="21" t="s">
        <v>81</v>
      </c>
      <c r="I13" s="22"/>
    </row>
    <row r="14" ht="15" customHeight="1" spans="8:9" x14ac:dyDescent="0.25">
      <c r="H14" s="23" t="s">
        <v>50</v>
      </c>
      <c r="I14"/>
    </row>
    <row r="15" ht="15" customHeight="1" x14ac:dyDescent="0.25"/>
    <row r="16" ht="15" customHeight="1" spans="8:9" x14ac:dyDescent="0.25">
      <c r="H16" s="19" t="s">
        <v>51</v>
      </c>
      <c r="I16" s="9" t="s">
        <v>68</v>
      </c>
    </row>
    <row r="17" ht="15" customHeight="1" spans="9:9" x14ac:dyDescent="0.25">
      <c r="I17" s="9" t="s">
        <v>74</v>
      </c>
    </row>
    <row r="18" ht="15" customHeight="1" spans="9:9" x14ac:dyDescent="0.25">
      <c r="I18" s="9" t="s">
        <v>75</v>
      </c>
    </row>
    <row r="19" ht="15" customHeight="1" spans="8:9" x14ac:dyDescent="0.25">
      <c r="H19" s="19" t="s">
        <v>22</v>
      </c>
      <c r="I19" s="24" t="str" cm="1">
        <f t="array" ref="I19">IF(SUMPRODUCT(--NOT(IF(ISERROR(F3:F5)+ISERROR($I$16:$I$18)=2,ERROR.TYPE(F3:F5)=ERROR.TYPE($I$16:$I$18),IF(ISERROR(F3:F5)+ISERROR($I$16:$I$18)=1,FALSE,IF(ISNUMBER(F3:F5)*ISNUMBER($I$16:$I$18)=1,ABS(F3:F5-$I$16:$I$18)&lt;=1E-9*(1+ABS($I$16:$I$18)),EXACT(F3:F5&amp;"",$I$16:$I$18&amp;""))))))=0,"OK","Differs")</f>
        <v>OK</v>
      </c>
    </row>
  </sheetData>
  <mergeCells count="5">
    <mergeCell ref="H1:I2"/>
    <mergeCell ref="H3:I7"/>
    <mergeCell ref="H11:I11"/>
    <mergeCell ref="H13:I13"/>
    <mergeCell ref="H14:I14"/>
  </mergeCells>
  <conditionalFormatting sqref="I19">
    <cfRule type="expression" dxfId="2" priority="1">
      <formula>I19&lt;&gt;"OK"</formula>
    </cfRule>
  </conditionalFormatting>
  <pageMargins left="0.5" right="0.5" top="0.6" bottom="0.6" header="0.3" footer="0.3"/>
  <pageSetup paperSize="9" orientation="landscape" scale="89"/>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1"/>
  <sheetViews>
    <sheetView workbookViewId="0" zoomScale="100">
      <selection activeCell="D2" sqref="D2"/>
    </sheetView>
  </sheetViews>
  <sheetFormatPr defaultRowHeight="15" outlineLevelRow="0" outlineLevelCol="0" x14ac:dyDescent="55"/>
  <cols>
    <col min="1" max="1" width="12" customWidth="1"/>
    <col min="2" max="4" width="10" customWidth="1"/>
    <col min="5" max="5" width="3" customWidth="1"/>
    <col min="6" max="6" width="20" customWidth="1"/>
    <col min="7" max="7" width="48" customWidth="1"/>
  </cols>
  <sheetData>
    <row r="1" ht="21" customHeight="1" spans="1:7" x14ac:dyDescent="0.25">
      <c r="A1" s="11" t="s">
        <v>31</v>
      </c>
      <c r="B1" s="12" t="s">
        <v>82</v>
      </c>
      <c r="C1" s="12" t="s">
        <v>83</v>
      </c>
      <c r="D1" s="13" t="s">
        <v>84</v>
      </c>
      <c r="F1" s="14" t="s">
        <v>85</v>
      </c>
      <c r="G1"/>
    </row>
    <row r="2" ht="15" customHeight="1" spans="1:7" x14ac:dyDescent="0.25">
      <c r="A2" s="15" t="s">
        <v>86</v>
      </c>
      <c r="B2" s="28">
        <v>3</v>
      </c>
      <c r="C2" s="15">
        <v>8000</v>
      </c>
      <c r="D2" s="17" t="b" cm="1">
        <f t="array" ref="D2:D7">_xlfn.BYROW(A2:C7, _xlfn.LAMBDA(_xlpm.rec,
  _xlfn.LET(
    _xlpm.period, INDEX(_xlpm.rec, 2),
    _xlpm.account, INDEX(_xlpm.rec, 3),
    AND(_xlpm.period &gt;= 1, _xlpm.period &lt;= 12, _xlpm.account &lt;&gt; "")
  )
))</f>
        <v>1</v>
      </c>
      <c r="F2" s="18" t="s">
        <v>87</v>
      </c>
      <c r="G2"/>
    </row>
    <row r="3" ht="15" customHeight="1" spans="1:7" x14ac:dyDescent="0.25">
      <c r="A3" s="15" t="s">
        <v>88</v>
      </c>
      <c r="B3" s="28">
        <v>13</v>
      </c>
      <c r="C3" s="15">
        <v>1100</v>
      </c>
      <c r="D3" s="27" t="b">
        <v>0</v>
      </c>
      <c r="F3"/>
      <c r="G3"/>
    </row>
    <row r="4" ht="15" customHeight="1" spans="1:7" x14ac:dyDescent="0.25">
      <c r="A4" s="15" t="s">
        <v>89</v>
      </c>
      <c r="B4" s="28">
        <v>6</v>
      </c>
      <c r="C4" s="15"/>
      <c r="D4" s="27" t="b">
        <v>0</v>
      </c>
      <c r="F4"/>
      <c r="G4"/>
    </row>
    <row r="5" ht="15" customHeight="1" spans="1:7" x14ac:dyDescent="0.25">
      <c r="A5" s="15" t="s">
        <v>90</v>
      </c>
      <c r="B5" s="28">
        <v>0</v>
      </c>
      <c r="C5" s="15">
        <v>4000</v>
      </c>
      <c r="D5" s="27" t="b">
        <v>0</v>
      </c>
      <c r="F5"/>
      <c r="G5"/>
    </row>
    <row r="6" ht="15" customHeight="1" spans="1:7" x14ac:dyDescent="0.25">
      <c r="A6" s="15" t="s">
        <v>91</v>
      </c>
      <c r="B6" s="28">
        <v>12</v>
      </c>
      <c r="C6" s="15">
        <v>1300</v>
      </c>
      <c r="D6" s="27" t="b">
        <v>1</v>
      </c>
      <c r="F6"/>
      <c r="G6"/>
    </row>
    <row r="7" ht="15" customHeight="1" spans="1:4" x14ac:dyDescent="0.25">
      <c r="A7" s="15" t="s">
        <v>92</v>
      </c>
      <c r="B7" s="15"/>
      <c r="C7" s="15">
        <v>4500</v>
      </c>
      <c r="D7" s="27" t="b">
        <v>0</v>
      </c>
    </row>
    <row r="8" ht="15" customHeight="1" spans="6:7" x14ac:dyDescent="0.25">
      <c r="F8" s="19" t="s">
        <v>44</v>
      </c>
      <c r="G8" s="20" t="s">
        <v>93</v>
      </c>
    </row>
    <row r="9" ht="15" customHeight="1" spans="6:6" x14ac:dyDescent="0.25">
      <c r="F9" s="19" t="s">
        <v>46</v>
      </c>
    </row>
    <row r="10" ht="15" customHeight="1" spans="6:7" x14ac:dyDescent="0.25">
      <c r="F10" s="21" t="s">
        <v>94</v>
      </c>
      <c r="G10" s="22"/>
    </row>
    <row r="11" ht="15" customHeight="1" spans="6:7" x14ac:dyDescent="0.25">
      <c r="F11" s="22"/>
      <c r="G11" s="22"/>
    </row>
    <row r="12" ht="15" customHeight="1" spans="6:7" x14ac:dyDescent="0.25">
      <c r="F12" s="22"/>
      <c r="G12" s="22"/>
    </row>
    <row r="13" ht="15" customHeight="1" spans="6:7" x14ac:dyDescent="0.25">
      <c r="F13" s="22"/>
      <c r="G13" s="22"/>
    </row>
    <row r="14" ht="15" customHeight="1" spans="6:7" x14ac:dyDescent="0.25">
      <c r="F14" s="22"/>
      <c r="G14" s="22"/>
    </row>
    <row r="15" ht="15" customHeight="1" spans="6:7" x14ac:dyDescent="0.25">
      <c r="F15" s="22"/>
      <c r="G15" s="22"/>
    </row>
    <row r="16" ht="15" customHeight="1" spans="6:6" x14ac:dyDescent="0.25">
      <c r="F16" s="19" t="s">
        <v>48</v>
      </c>
    </row>
    <row r="17" ht="15" customHeight="1" spans="6:7" x14ac:dyDescent="0.25">
      <c r="F17" s="21" t="s">
        <v>95</v>
      </c>
      <c r="G17" s="22"/>
    </row>
    <row r="18" ht="15" customHeight="1" spans="6:7" x14ac:dyDescent="0.25">
      <c r="F18" s="22"/>
      <c r="G18" s="22"/>
    </row>
    <row r="19" ht="15" customHeight="1" spans="6:7" x14ac:dyDescent="0.25">
      <c r="F19" s="22"/>
      <c r="G19" s="22"/>
    </row>
    <row r="20" ht="15" customHeight="1" spans="6:7" x14ac:dyDescent="0.25">
      <c r="F20" s="22"/>
      <c r="G20" s="22"/>
    </row>
    <row r="21" ht="15" customHeight="1" spans="6:7" x14ac:dyDescent="0.25">
      <c r="F21" s="22"/>
      <c r="G21" s="22"/>
    </row>
    <row r="22" ht="15" customHeight="1" spans="6:7" x14ac:dyDescent="0.25">
      <c r="F22" s="22"/>
      <c r="G22" s="22"/>
    </row>
    <row r="23" ht="15" customHeight="1" spans="6:7" x14ac:dyDescent="0.25">
      <c r="F23" s="23" t="s">
        <v>50</v>
      </c>
      <c r="G23"/>
    </row>
    <row r="24" ht="15" customHeight="1" x14ac:dyDescent="0.25"/>
    <row r="25" ht="15" customHeight="1" spans="6:7" x14ac:dyDescent="0.25">
      <c r="F25" s="19" t="s">
        <v>51</v>
      </c>
      <c r="G25" s="9" t="b">
        <v>1</v>
      </c>
    </row>
    <row r="26" ht="15" customHeight="1" spans="7:7" x14ac:dyDescent="0.25">
      <c r="G26" s="9" t="b">
        <v>0</v>
      </c>
    </row>
    <row r="27" ht="15" customHeight="1" spans="7:7" x14ac:dyDescent="0.25">
      <c r="G27" s="9" t="b">
        <v>0</v>
      </c>
    </row>
    <row r="28" ht="15" customHeight="1" spans="7:7" x14ac:dyDescent="0.25">
      <c r="G28" s="9" t="b">
        <v>0</v>
      </c>
    </row>
    <row r="29" ht="15" customHeight="1" spans="7:7" x14ac:dyDescent="0.25">
      <c r="G29" s="9" t="b">
        <v>1</v>
      </c>
    </row>
    <row r="30" ht="15" customHeight="1" spans="7:7" x14ac:dyDescent="0.25">
      <c r="G30" s="9" t="b">
        <v>0</v>
      </c>
    </row>
    <row r="31" ht="15" customHeight="1" spans="6:7" x14ac:dyDescent="0.25">
      <c r="F31" s="19" t="s">
        <v>22</v>
      </c>
      <c r="G31" s="24" t="str" cm="1">
        <f t="array" ref="G31">IF(SUMPRODUCT(--NOT(IF(ISERROR(D2:D7)+ISERROR($G$25:$G$30)=2,ERROR.TYPE(D2:D7)=ERROR.TYPE($G$25:$G$30),IF(ISERROR(D2:D7)+ISERROR($G$25:$G$30)=1,FALSE,IF(ISNUMBER(D2:D7)*ISNUMBER($G$25:$G$30)=1,ABS(D2:D7-$G$25:$G$30)&lt;=1E-9*(1+ABS($G$25:$G$30)),EXACT(D2:D7&amp;"",$G$25:$G$30&amp;""))))))=0,"OK","Differs")</f>
        <v>OK</v>
      </c>
    </row>
  </sheetData>
  <mergeCells count="5">
    <mergeCell ref="F1:G1"/>
    <mergeCell ref="F2:G6"/>
    <mergeCell ref="F10:G15"/>
    <mergeCell ref="F17:G22"/>
    <mergeCell ref="F23:G23"/>
  </mergeCells>
  <conditionalFormatting sqref="G31">
    <cfRule type="expression" dxfId="3" priority="1">
      <formula>G31&lt;&gt;"OK"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AND: DivZero example workbook</dc:title>
  <dc:subject>Returns TRUE only when every condition you give it is TRUE, and FALSE as soon as one of them is not.</dc:subject>
  <dc:description/>
  <dc:language>en-US</dc:language>
  <cp:keywords/>
  <cp:category/>
  <cp:lastModifiedBy>DivZero</cp:lastModifiedBy>
  <dcterms:created xsi:type="dcterms:W3CDTF">2026-10-23T15:24:02Z</dcterms:created>
  <dcterms:modified xsi:type="dcterms:W3CDTF">2026-10-23T15:24:02Z</dcterms:modified>
</cp:coreProperties>
</file>