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'Beginner'!$A$1:$H$20</definedName>
    <definedName name="_xlnm.Print_Area" localSheetId="2">'Halfgevorderd'!$A$1:$I$20</definedName>
    <definedName name="_xlnm.Print_Area" localSheetId="3">'Gevorderd'!$A$1:$I$18</definedName>
    <definedName name="_xlnm.Print_Area" localSheetId="4">'Expert'!$A$1:$G$34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<sst xmlns="http://schemas.openxmlformats.org/spreadsheetml/2006/main" count="135" uniqueCount="106">
  <si>
    <t>AGGREGAAT (Engels: AGGREGATE)</t>
  </si>
  <si>
    <t>Voorbeeldwerkmap van DivZero</t>
  </si>
  <si>
    <t>Wat ze doet</t>
  </si>
  <si>
    <t>Voert een van 19 berekeningen uit, zoals SOM, GROOTSTE of een kwartiel, en slaat naar keuze foutwaarden, verborgen rijen of geneste subtotalen over.</t>
  </si>
  <si>
    <t>Pagina op de site</t>
  </si>
  <si>
    <t>https://divzero.app/nl/functies/aggregaat/</t>
  </si>
  <si>
    <t>De voorbeelden in dit bestand</t>
  </si>
  <si>
    <t>Beginner</t>
  </si>
  <si>
    <t>Totaal van orderregels waarvan de prijs soms niet gevonden is</t>
  </si>
  <si>
    <t>Halfgevorderd</t>
  </si>
  <si>
    <t>Op twee na grootste boeking terwijl enkele geïmporteerde bedragen fouten zijn</t>
  </si>
  <si>
    <t>Gevorderd</t>
  </si>
  <si>
    <t>Grootste factuur van één kostenplaats, zonder MAX.ALS.VOORWAARDEN</t>
  </si>
  <si>
    <t>Expert</t>
  </si>
  <si>
    <t>Bovengrens voor uitschieters, met fouten en verborgen testrijen overgeslagen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</si>
  <si>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</si>
  <si>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</si>
  <si>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</si>
  <si>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</si>
  <si>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</si>
  <si>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</si>
  <si>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</si>
  <si>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</si>
  <si>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</si>
  <si>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</si>
  <si>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</si>
  <si>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</si>
  <si>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</si>
  <si>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</si>
  <si>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</si>
  <si>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Orderregel</t>
  </si>
  <si>
    <t>Materiaalcode</t>
  </si>
  <si>
    <t>Regelwaarde</t>
  </si>
  <si>
    <t>Totaal geprijsde regels</t>
  </si>
  <si>
    <t>Beginner: Totaal van orderregels waarvan de prijs soms niet gevonden is</t>
  </si>
  <si>
    <t>OL-01</t>
  </si>
  <si>
    <t>KB-2501</t>
  </si>
  <si>
    <t>OL-02</t>
  </si>
  <si>
    <t>KB-2517</t>
  </si>
  <si>
    <t>Je controleert de inkoopverplichtingen van Veldhuis Installatie BV. In kolom C staat de regelwaarde die een opzoekformule uit de prijslijst van de cliënt haalt; voor materiaalcodes die niet in die lijst staan, geeft de opzoekformule #N/B. Je wilt het totaal van de regels die wel een prijs hebben, zonder eerst alle opzoekformules te herstellen.</t>
  </si>
  <si>
    <t>OL-03</t>
  </si>
  <si>
    <t>WP-0310</t>
  </si>
  <si>
    <t>OL-04</t>
  </si>
  <si>
    <t>WP-0388</t>
  </si>
  <si>
    <t>OL-05</t>
  </si>
  <si>
    <t>KB-2999</t>
  </si>
  <si>
    <t>OL-06</t>
  </si>
  <si>
    <t>TH-1140</t>
  </si>
  <si>
    <t>Formulecel</t>
  </si>
  <si>
    <t>E2</t>
  </si>
  <si>
    <t>Formule in Nederlandse Excel (puntkomma)</t>
  </si>
  <si>
    <t>=AGGREGAAT(9; 6; C2:C7)</t>
  </si>
  <si>
    <t>Formule met Engelse functienamen (komma)</t>
  </si>
  <si>
    <t>=AGGREGATE(9, 6, C2:C7)</t>
  </si>
  <si>
    <t>Gewone tekst. De formule in de cel zelf volgt de scheidingstekens van jouw Excel.</t>
  </si>
  <si>
    <t>Verwacht resultaat</t>
  </si>
  <si>
    <t>Gegevens: C3 en C6 zijn echte foutwaarden #N/B, zoals een mislukte opzoekformule die geeft. Typ ze met =NB() als je het blad nabouwt.</t>
  </si>
  <si>
    <t>Boeking</t>
  </si>
  <si>
    <t>Bedrag</t>
  </si>
  <si>
    <t>Rang (k)</t>
  </si>
  <si>
    <t>Bedrag op die rang</t>
  </si>
  <si>
    <t>Halfgevorderd: Op twee na grootste boeking terwijl enkele geïmporteerde bedragen fouten zijn</t>
  </si>
  <si>
    <t>JE-101</t>
  </si>
  <si>
    <t>JE-102</t>
  </si>
  <si>
    <t>Voor een journaalpostentest bij Veldhuis Installatie BV staan de bedragen van een jaarafsluitingsimport in kolom B. In twee cellen staat een fout omdat de import ze niet kon omzetten. Je wilt het op twee na grootste bedrag weten om te bepalen welke boekingen je als eerste onderzoekt, en de rang moet je in een cel kunnen aanpassen.</t>
  </si>
  <si>
    <t>JE-103</t>
  </si>
  <si>
    <t>JE-104</t>
  </si>
  <si>
    <t>JE-105</t>
  </si>
  <si>
    <t>JE-106</t>
  </si>
  <si>
    <t>JE-107</t>
  </si>
  <si>
    <t>F2</t>
  </si>
  <si>
    <t>=AGGREGAAT(14; 6; B2:B8; D2)</t>
  </si>
  <si>
    <t>=AGGREGATE(14, 6, B2:B8, D2)</t>
  </si>
  <si>
    <t>Gegevens: B4 en B8 bevatten echte foutwaarden (#WAARDE! en #DEEL/0!) uit de import.</t>
  </si>
  <si>
    <t>Kostenplaats</t>
  </si>
  <si>
    <t>Document</t>
  </si>
  <si>
    <t>Grootste factuur</t>
  </si>
  <si>
    <t>Gevorderd: Grootste factuur van één kostenplaats, zonder MAX.ALS.VOORWAARDEN</t>
  </si>
  <si>
    <t>CC-20</t>
  </si>
  <si>
    <t>INV-501</t>
  </si>
  <si>
    <t>CC-10</t>
  </si>
  <si>
    <t>INV-502</t>
  </si>
  <si>
    <t>In de inkoopfacturen van Veldhuis Installatie BV wil je de grootste factuur weten die op de kostenplaats in E2 is geboekt, om te zien of de goedkeuringsgrens is gehandhaafd. De werkmap moet ook openen in Excel 2010, waar MAX.ALS.VOORWAARDEN niet bestaat (ook niet in Excel 2016 zonder Microsoft 365; de functie begint bij Excel 2019). Alleen de code van de kostenplaats in die cel pas je aan.</t>
  </si>
  <si>
    <t>INV-503</t>
  </si>
  <si>
    <t>CC-30</t>
  </si>
  <si>
    <t>INV-504</t>
  </si>
  <si>
    <t>INV-505</t>
  </si>
  <si>
    <t>INV-506</t>
  </si>
  <si>
    <t>INV-507</t>
  </si>
  <si>
    <t>=AGGREGAAT(14; 6; C2:C8 / (A2:A8 = E2); 1)</t>
  </si>
  <si>
    <t>=AGGREGATE(14, 6, C2:C8 / (A2:A8 = E2), 1)</t>
  </si>
  <si>
    <t>Bovengrens</t>
  </si>
  <si>
    <t>Expert: Bovengrens voor uitschieters, met fouten en verborgen testrijen overgeslagen</t>
  </si>
  <si>
    <t>JE-201</t>
  </si>
  <si>
    <t>JE-202</t>
  </si>
  <si>
    <t>In de journaalposten van Veldhuis Installatie BV stel je een drempel voor ongewone bedragen vast: het derde kwartiel plus 1,5 keer de interkwartielafstand. In de lijst staan een #N/B en een testboeking van 52000 die je met de hand hebt verborgen. Beide moeten buiten de kwartielen blijven, omdat ze de drempel zouden vertekenen.</t>
  </si>
  <si>
    <t>JE-203</t>
  </si>
  <si>
    <t>JE-204</t>
  </si>
  <si>
    <t>JE-205</t>
  </si>
  <si>
    <t>JE-206</t>
  </si>
  <si>
    <t>JE-207</t>
  </si>
  <si>
    <t>JE-208</t>
  </si>
  <si>
    <t>D2</t>
  </si>
  <si>
    <t xml:space="preserve">=LET(
  bedragen; B2:B9;
  laagKwartiel; AGGREGAAT(17; 7; bedragen; 1);
  hoogKwartiel; AGGREGAAT(17; 7; bedragen; 3);
  AFRONDEN(hoogKwartiel + 1,5 * (hoogKwartiel -
    laagKwartiel); 2)
)</t>
  </si>
  <si>
    <t xml:space="preserve">=LET(
  amounts, B2:B9,
  lowq, AGGREGATE(17, 7, amounts, 1),
  highq, AGGREGATE(17, 7, amounts, 3),
  ROUND(highq + 1.5 * (highq - lowq), 2)
)</t>
  </si>
  <si>
    <t>Gegevens: B4 bevat een echte #N/B. Rij 6 (JE-205, 52000) is verborgen met Verbergen, dus er zijn maar 6 getallen zichtbaar: 1200, 1450, 1325, 1580, 9800, 1710. De verborgen testboeking wordt apart onderzocht, en 6 waarden is een demonstratiegrootte: een echte populatie heeft veel meer regels. LET heeft Excel 2021 of Microsoft 365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</si>
</sst>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ggrega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0"/>
  <sheetViews>
    <sheetView workbookViewId="0" zoomScale="100">
      <selection activeCell="E2" sqref="E2"/>
    </sheetView>
  </sheetViews>
  <sheetFormatPr defaultRowHeight="15" outlineLevelRow="0" outlineLevelCol="0" x14ac:dyDescent="55"/>
  <cols>
    <col min="1" max="1" width="13" customWidth="1"/>
    <col min="2" max="2" width="16" customWidth="1"/>
    <col min="3" max="3" width="14" customWidth="1"/>
    <col min="5" max="5" width="25" customWidth="1"/>
    <col min="6" max="6" width="3" customWidth="1"/>
    <col min="7" max="7" width="20" customWidth="1"/>
    <col min="8" max="8" width="48" customWidth="1"/>
  </cols>
  <sheetData>
    <row r="1" ht="18" customHeight="1" spans="1:8" x14ac:dyDescent="0.25">
      <c r="A1" s="11" t="s">
        <v>30</v>
      </c>
      <c r="B1" s="11" t="s">
        <v>31</v>
      </c>
      <c r="C1" s="12" t="s">
        <v>32</v>
      </c>
      <c r="E1" s="13" t="s">
        <v>33</v>
      </c>
      <c r="G1" s="14" t="s">
        <v>34</v>
      </c>
      <c r="H1"/>
    </row>
    <row r="2" ht="18" customHeight="1" spans="1:8" x14ac:dyDescent="0.25">
      <c r="A2" s="15" t="s">
        <v>35</v>
      </c>
      <c r="B2" s="15" t="s">
        <v>36</v>
      </c>
      <c r="C2" s="16">
        <v>1250</v>
      </c>
      <c r="E2" s="17" cm="1">
        <f t="array" ref="E2">_xlfn.AGGREGATE(9, 6, C2:C7)</f>
        <v>5825.75</v>
      </c>
      <c r="G2"/>
      <c r="H2"/>
    </row>
    <row r="3" ht="15" customHeight="1" spans="1:8" x14ac:dyDescent="0.25">
      <c r="A3" s="15" t="s">
        <v>37</v>
      </c>
      <c r="B3" s="15" t="s">
        <v>38</v>
      </c>
      <c r="C3" s="15" t="e">
        <v>#N/A</v>
      </c>
      <c r="G3" s="18" t="s">
        <v>39</v>
      </c>
      <c r="H3"/>
    </row>
    <row r="4" ht="15" customHeight="1" spans="1:8" x14ac:dyDescent="0.25">
      <c r="A4" s="15" t="s">
        <v>40</v>
      </c>
      <c r="B4" s="15" t="s">
        <v>41</v>
      </c>
      <c r="C4" s="16">
        <v>840.5</v>
      </c>
      <c r="G4"/>
      <c r="H4"/>
    </row>
    <row r="5" ht="15" customHeight="1" spans="1:8" x14ac:dyDescent="0.25">
      <c r="A5" s="15" t="s">
        <v>42</v>
      </c>
      <c r="B5" s="15" t="s">
        <v>43</v>
      </c>
      <c r="C5" s="16">
        <v>3120</v>
      </c>
      <c r="G5"/>
      <c r="H5"/>
    </row>
    <row r="6" ht="15" customHeight="1" spans="1:8" x14ac:dyDescent="0.25">
      <c r="A6" s="15" t="s">
        <v>44</v>
      </c>
      <c r="B6" s="15" t="s">
        <v>45</v>
      </c>
      <c r="C6" s="15" t="e">
        <v>#N/A</v>
      </c>
      <c r="G6"/>
      <c r="H6"/>
    </row>
    <row r="7" ht="15" customHeight="1" spans="1:8" x14ac:dyDescent="0.25">
      <c r="A7" s="15" t="s">
        <v>46</v>
      </c>
      <c r="B7" s="15" t="s">
        <v>47</v>
      </c>
      <c r="C7" s="16">
        <v>615.25</v>
      </c>
      <c r="G7"/>
      <c r="H7"/>
    </row>
    <row r="8" ht="15" customHeight="1" x14ac:dyDescent="0.25"/>
    <row r="9" ht="15" customHeight="1" spans="7:8" x14ac:dyDescent="0.25">
      <c r="G9" s="19" t="s">
        <v>48</v>
      </c>
      <c r="H9" s="20" t="s">
        <v>49</v>
      </c>
    </row>
    <row r="10" ht="15" customHeight="1" spans="7:7" x14ac:dyDescent="0.25">
      <c r="G10" s="19" t="s">
        <v>50</v>
      </c>
    </row>
    <row r="11" ht="15" customHeight="1" spans="7:8" x14ac:dyDescent="0.25">
      <c r="G11" s="21" t="s">
        <v>51</v>
      </c>
      <c r="H11" s="22"/>
    </row>
    <row r="12" ht="15" customHeight="1" spans="7:7" x14ac:dyDescent="0.25">
      <c r="G12" s="19" t="s">
        <v>52</v>
      </c>
    </row>
    <row r="13" ht="15" customHeight="1" spans="7:8" x14ac:dyDescent="0.25">
      <c r="G13" s="21" t="s">
        <v>53</v>
      </c>
      <c r="H13" s="22"/>
    </row>
    <row r="14" ht="15" customHeight="1" spans="7:8" x14ac:dyDescent="0.25">
      <c r="G14" s="23" t="s">
        <v>54</v>
      </c>
      <c r="H14"/>
    </row>
    <row r="15" ht="15" customHeight="1" x14ac:dyDescent="0.25"/>
    <row r="16" ht="15" customHeight="1" spans="7:8" x14ac:dyDescent="0.25">
      <c r="G16" s="19" t="s">
        <v>55</v>
      </c>
      <c r="H16" s="24">
        <v>5825.75</v>
      </c>
    </row>
    <row r="17" ht="15" customHeight="1" spans="7:8" x14ac:dyDescent="0.25">
      <c r="G17" s="19" t="s">
        <v>22</v>
      </c>
      <c r="H17" s="25" t="str" cm="1">
        <f t="array" ref="H17">IF(IF(ISERROR(E2)+ISERROR($H$16)=2,ERROR.TYPE(E2)=ERROR.TYPE($H$16),IF(ISERROR(E2)+ISERROR($H$16)=1,FALSE,IF(ISNUMBER(E2)*ISNUMBER($H$16)=1,ABS(E2-$H$16)&lt;=1E-9*(1+ABS($H$16)),EXACT(E2&amp;"",$H$16&amp;"")))),"Klopt","Wijkt af")</f>
        <v>Klopt</v>
      </c>
    </row>
    <row r="18" ht="15" customHeight="1" x14ac:dyDescent="0.25"/>
    <row r="19" ht="15" customHeight="1" spans="7:8" x14ac:dyDescent="0.25">
      <c r="G19" s="18" t="s">
        <v>56</v>
      </c>
      <c r="H19"/>
    </row>
    <row r="20" ht="15" customHeight="1" spans="7:8" x14ac:dyDescent="0.25">
      <c r="G20"/>
      <c r="H20"/>
    </row>
  </sheetData>
  <mergeCells count="6">
    <mergeCell ref="G1:H2"/>
    <mergeCell ref="G3:H7"/>
    <mergeCell ref="G11:H11"/>
    <mergeCell ref="G13:H13"/>
    <mergeCell ref="G14:H14"/>
    <mergeCell ref="G19:H20"/>
  </mergeCells>
  <conditionalFormatting sqref="H17">
    <cfRule type="expression" dxfId="0" priority="1">
      <formula>H17&lt;&gt;"Klopt"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2" sqref="F2"/>
    </sheetView>
  </sheetViews>
  <sheetFormatPr defaultRowHeight="15" outlineLevelRow="0" outlineLevelCol="0" x14ac:dyDescent="55"/>
  <cols>
    <col min="1" max="1" width="10" customWidth="1"/>
    <col min="2" max="2" width="13" customWidth="1"/>
    <col min="4" max="4" width="10" customWidth="1"/>
    <col min="6" max="6" width="20" customWidth="1"/>
    <col min="7" max="7" width="3" customWidth="1"/>
    <col min="8" max="8" width="20" customWidth="1"/>
    <col min="9" max="9" width="48" customWidth="1"/>
  </cols>
  <sheetData>
    <row r="1" ht="18" customHeight="1" spans="1:9" x14ac:dyDescent="0.25">
      <c r="A1" s="11" t="s">
        <v>57</v>
      </c>
      <c r="B1" s="12" t="s">
        <v>58</v>
      </c>
      <c r="D1" s="13" t="s">
        <v>59</v>
      </c>
      <c r="F1" s="13" t="s">
        <v>60</v>
      </c>
      <c r="H1" s="14" t="s">
        <v>61</v>
      </c>
      <c r="I1"/>
    </row>
    <row r="2" ht="18" customHeight="1" spans="1:9" x14ac:dyDescent="0.25">
      <c r="A2" s="15" t="s">
        <v>62</v>
      </c>
      <c r="B2" s="16">
        <v>18400</v>
      </c>
      <c r="D2" s="26">
        <v>3</v>
      </c>
      <c r="F2" s="17" cm="1">
        <f t="array" ref="F2">_xlfn.AGGREGATE(14, 6, B2:B8, D2)</f>
        <v>29875</v>
      </c>
      <c r="H2"/>
      <c r="I2"/>
    </row>
    <row r="3" ht="15" customHeight="1" spans="1:9" x14ac:dyDescent="0.25">
      <c r="A3" s="15" t="s">
        <v>63</v>
      </c>
      <c r="B3" s="16">
        <v>42150</v>
      </c>
      <c r="H3" s="18" t="s">
        <v>64</v>
      </c>
      <c r="I3"/>
    </row>
    <row r="4" ht="15" customHeight="1" spans="1:9" x14ac:dyDescent="0.25">
      <c r="A4" s="15" t="s">
        <v>65</v>
      </c>
      <c r="B4" s="15" t="e">
        <v>#VALUE!</v>
      </c>
      <c r="H4"/>
      <c r="I4"/>
    </row>
    <row r="5" ht="15" customHeight="1" spans="1:9" x14ac:dyDescent="0.25">
      <c r="A5" s="15" t="s">
        <v>66</v>
      </c>
      <c r="B5" s="16">
        <v>7300</v>
      </c>
      <c r="H5"/>
      <c r="I5"/>
    </row>
    <row r="6" ht="15" customHeight="1" spans="1:9" x14ac:dyDescent="0.25">
      <c r="A6" s="15" t="s">
        <v>67</v>
      </c>
      <c r="B6" s="16">
        <v>42150</v>
      </c>
      <c r="H6"/>
      <c r="I6"/>
    </row>
    <row r="7" ht="15" customHeight="1" spans="1:9" x14ac:dyDescent="0.25">
      <c r="A7" s="15" t="s">
        <v>68</v>
      </c>
      <c r="B7" s="16">
        <v>29875</v>
      </c>
      <c r="H7"/>
      <c r="I7"/>
    </row>
    <row r="8" ht="15" customHeight="1" spans="1:2" x14ac:dyDescent="0.25">
      <c r="A8" s="15" t="s">
        <v>69</v>
      </c>
      <c r="B8" s="15" t="e">
        <v>#DIV/0!</v>
      </c>
    </row>
    <row r="9" ht="15" customHeight="1" spans="8:9" x14ac:dyDescent="0.25">
      <c r="H9" s="19" t="s">
        <v>48</v>
      </c>
      <c r="I9" s="20" t="s">
        <v>70</v>
      </c>
    </row>
    <row r="10" ht="15" customHeight="1" spans="8:8" x14ac:dyDescent="0.25">
      <c r="H10" s="19" t="s">
        <v>50</v>
      </c>
    </row>
    <row r="11" ht="15" customHeight="1" spans="8:9" x14ac:dyDescent="0.25">
      <c r="H11" s="21" t="s">
        <v>71</v>
      </c>
      <c r="I11" s="22"/>
    </row>
    <row r="12" ht="15" customHeight="1" spans="8:8" x14ac:dyDescent="0.25">
      <c r="H12" s="19" t="s">
        <v>52</v>
      </c>
    </row>
    <row r="13" ht="15" customHeight="1" spans="8:9" x14ac:dyDescent="0.25">
      <c r="H13" s="21" t="s">
        <v>72</v>
      </c>
      <c r="I13" s="22"/>
    </row>
    <row r="14" ht="15" customHeight="1" spans="8:9" x14ac:dyDescent="0.25">
      <c r="H14" s="23" t="s">
        <v>54</v>
      </c>
      <c r="I14"/>
    </row>
    <row r="15" ht="15" customHeight="1" x14ac:dyDescent="0.25"/>
    <row r="16" ht="15" customHeight="1" spans="8:9" x14ac:dyDescent="0.25">
      <c r="H16" s="19" t="s">
        <v>55</v>
      </c>
      <c r="I16" s="24">
        <v>29875</v>
      </c>
    </row>
    <row r="17" ht="15" customHeight="1" spans="8:9" x14ac:dyDescent="0.25">
      <c r="H17" s="19" t="s">
        <v>22</v>
      </c>
      <c r="I17" s="25" t="str" cm="1">
        <f t="array" ref="I17">IF(IF(ISERROR(F2)+ISERROR($I$16)=2,ERROR.TYPE(F2)=ERROR.TYPE($I$16),IF(ISERROR(F2)+ISERROR($I$16)=1,FALSE,IF(ISNUMBER(F2)*ISNUMBER($I$16)=1,ABS(F2-$I$16)&lt;=1E-9*(1+ABS($I$16)),EXACT(F2&amp;"",$I$16&amp;"")))),"Klopt","Wijkt af")</f>
        <v>Klopt</v>
      </c>
    </row>
    <row r="18" ht="15" customHeight="1" x14ac:dyDescent="0.25"/>
    <row r="19" ht="15" customHeight="1" spans="8:9" x14ac:dyDescent="0.25">
      <c r="H19" s="18" t="s">
        <v>73</v>
      </c>
      <c r="I19"/>
    </row>
    <row r="20" ht="15" customHeight="1" spans="8:9" x14ac:dyDescent="0.25">
      <c r="H20"/>
      <c r="I20"/>
    </row>
  </sheetData>
  <mergeCells count="6">
    <mergeCell ref="H1:I2"/>
    <mergeCell ref="H3:I7"/>
    <mergeCell ref="H11:I11"/>
    <mergeCell ref="H13:I13"/>
    <mergeCell ref="H14:I14"/>
    <mergeCell ref="H19:I20"/>
  </mergeCells>
  <conditionalFormatting sqref="I17">
    <cfRule type="expression" dxfId="1" priority="1">
      <formula>I17&lt;&gt;"Klopt"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5" customWidth="1"/>
    <col min="2" max="2" width="11" customWidth="1"/>
    <col min="3" max="3" width="13" customWidth="1"/>
    <col min="5" max="5" width="14" customWidth="1"/>
    <col min="6" max="6" width="18" customWidth="1"/>
    <col min="7" max="7" width="3" customWidth="1"/>
    <col min="8" max="8" width="20" customWidth="1"/>
    <col min="9" max="9" width="48" customWidth="1"/>
  </cols>
  <sheetData>
    <row r="1" ht="18" customHeight="1" spans="1:9" x14ac:dyDescent="0.25">
      <c r="A1" s="11" t="s">
        <v>74</v>
      </c>
      <c r="B1" s="11" t="s">
        <v>75</v>
      </c>
      <c r="C1" s="12" t="s">
        <v>58</v>
      </c>
      <c r="E1" s="13" t="s">
        <v>74</v>
      </c>
      <c r="F1" s="13" t="s">
        <v>76</v>
      </c>
      <c r="H1" s="14" t="s">
        <v>77</v>
      </c>
      <c r="I1"/>
    </row>
    <row r="2" ht="18" customHeight="1" spans="1:9" x14ac:dyDescent="0.25">
      <c r="A2" s="15" t="s">
        <v>78</v>
      </c>
      <c r="B2" s="15" t="s">
        <v>79</v>
      </c>
      <c r="C2" s="16">
        <v>4820</v>
      </c>
      <c r="E2" s="26" t="s">
        <v>78</v>
      </c>
      <c r="F2" s="17" cm="1">
        <f t="array" ref="F2">_xlfn.AGGREGATE(14, 6, C2:C8 / (A2:A8 = E2), 1)</f>
        <v>9360</v>
      </c>
      <c r="H2"/>
      <c r="I2"/>
    </row>
    <row r="3" ht="15" customHeight="1" spans="1:9" x14ac:dyDescent="0.25">
      <c r="A3" s="15" t="s">
        <v>80</v>
      </c>
      <c r="B3" s="15" t="s">
        <v>81</v>
      </c>
      <c r="C3" s="16">
        <v>1275.5</v>
      </c>
      <c r="H3" s="18" t="s">
        <v>82</v>
      </c>
      <c r="I3"/>
    </row>
    <row r="4" ht="15" customHeight="1" spans="1:9" x14ac:dyDescent="0.25">
      <c r="A4" s="15" t="s">
        <v>78</v>
      </c>
      <c r="B4" s="15" t="s">
        <v>83</v>
      </c>
      <c r="C4" s="16">
        <v>9360</v>
      </c>
      <c r="H4"/>
      <c r="I4"/>
    </row>
    <row r="5" ht="15" customHeight="1" spans="1:9" x14ac:dyDescent="0.25">
      <c r="A5" s="15" t="s">
        <v>84</v>
      </c>
      <c r="B5" s="15" t="s">
        <v>85</v>
      </c>
      <c r="C5" s="16">
        <v>2210</v>
      </c>
      <c r="H5"/>
      <c r="I5"/>
    </row>
    <row r="6" ht="15" customHeight="1" spans="1:9" x14ac:dyDescent="0.25">
      <c r="A6" s="15" t="s">
        <v>78</v>
      </c>
      <c r="B6" s="15" t="s">
        <v>86</v>
      </c>
      <c r="C6" s="16">
        <v>7745.25</v>
      </c>
      <c r="H6"/>
      <c r="I6"/>
    </row>
    <row r="7" ht="15" customHeight="1" spans="1:9" x14ac:dyDescent="0.25">
      <c r="A7" s="15" t="s">
        <v>80</v>
      </c>
      <c r="B7" s="15" t="s">
        <v>87</v>
      </c>
      <c r="C7" s="16">
        <v>15890</v>
      </c>
      <c r="H7"/>
      <c r="I7"/>
    </row>
    <row r="8" ht="15" customHeight="1" spans="1:9" x14ac:dyDescent="0.25">
      <c r="A8" s="15" t="s">
        <v>84</v>
      </c>
      <c r="B8" s="15" t="s">
        <v>88</v>
      </c>
      <c r="C8" s="16">
        <v>640</v>
      </c>
      <c r="H8"/>
      <c r="I8"/>
    </row>
    <row r="9" ht="15" customHeight="1" x14ac:dyDescent="0.25"/>
    <row r="10" ht="15" customHeight="1" spans="8:9" x14ac:dyDescent="0.25">
      <c r="H10" s="19" t="s">
        <v>48</v>
      </c>
      <c r="I10" s="20" t="s">
        <v>70</v>
      </c>
    </row>
    <row r="11" ht="15" customHeight="1" spans="8:8" x14ac:dyDescent="0.25">
      <c r="H11" s="19" t="s">
        <v>50</v>
      </c>
    </row>
    <row r="12" ht="15" customHeight="1" spans="8:9" x14ac:dyDescent="0.25">
      <c r="H12" s="21" t="s">
        <v>89</v>
      </c>
      <c r="I12" s="22"/>
    </row>
    <row r="13" ht="15" customHeight="1" spans="8:8" x14ac:dyDescent="0.25">
      <c r="H13" s="19" t="s">
        <v>52</v>
      </c>
    </row>
    <row r="14" ht="15" customHeight="1" spans="8:9" x14ac:dyDescent="0.25">
      <c r="H14" s="21" t="s">
        <v>90</v>
      </c>
      <c r="I14" s="22"/>
    </row>
    <row r="15" ht="15" customHeight="1" spans="8:9" x14ac:dyDescent="0.25">
      <c r="H15" s="23" t="s">
        <v>54</v>
      </c>
      <c r="I15"/>
    </row>
    <row r="16" ht="15" customHeight="1" x14ac:dyDescent="0.25"/>
    <row r="17" ht="15" customHeight="1" spans="8:9" x14ac:dyDescent="0.25">
      <c r="H17" s="19" t="s">
        <v>55</v>
      </c>
      <c r="I17" s="24">
        <v>9360</v>
      </c>
    </row>
    <row r="18" ht="15" customHeight="1" spans="8:9" x14ac:dyDescent="0.25">
      <c r="H18" s="19" t="s">
        <v>22</v>
      </c>
      <c r="I18" s="25" t="str" cm="1">
        <f t="array" ref="I18">IF(IF(ISERROR(F2)+ISERROR($I$17)=2,ERROR.TYPE(F2)=ERROR.TYPE($I$17),IF(ISERROR(F2)+ISERROR($I$17)=1,FALSE,IF(ISNUMBER(F2)*ISNUMBER($I$17)=1,ABS(F2-$I$17)&lt;=1E-9*(1+ABS($I$17)),EXACT(F2&amp;"",$I$17&amp;"")))),"Klopt","Wijkt af")</f>
        <v>Klopt</v>
      </c>
    </row>
  </sheetData>
  <mergeCells count="5">
    <mergeCell ref="H1:I2"/>
    <mergeCell ref="H3:I8"/>
    <mergeCell ref="H12:I12"/>
    <mergeCell ref="H14:I14"/>
    <mergeCell ref="H15:I15"/>
  </mergeCells>
  <conditionalFormatting sqref="I18">
    <cfRule type="expression" dxfId="2" priority="1">
      <formula>I18&lt;&gt;"Klopt"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4"/>
  <sheetViews>
    <sheetView workbookViewId="0" zoomScale="100">
      <selection activeCell="D2" sqref="D2"/>
    </sheetView>
  </sheetViews>
  <sheetFormatPr defaultRowHeight="15" outlineLevelRow="0" outlineLevelCol="0" x14ac:dyDescent="55"/>
  <cols>
    <col min="1" max="1" width="10" customWidth="1"/>
    <col min="2" max="2" width="13" customWidth="1"/>
    <col min="4" max="4" width="12" customWidth="1"/>
    <col min="5" max="5" width="3" customWidth="1"/>
    <col min="6" max="6" width="20" customWidth="1"/>
    <col min="7" max="7" width="48" customWidth="1"/>
  </cols>
  <sheetData>
    <row r="1" ht="18" customHeight="1" spans="1:7" x14ac:dyDescent="0.25">
      <c r="A1" s="11" t="s">
        <v>57</v>
      </c>
      <c r="B1" s="12" t="s">
        <v>58</v>
      </c>
      <c r="D1" s="13" t="s">
        <v>91</v>
      </c>
      <c r="F1" s="14" t="s">
        <v>92</v>
      </c>
      <c r="G1"/>
    </row>
    <row r="2" ht="18" customHeight="1" spans="1:7" x14ac:dyDescent="0.25">
      <c r="A2" s="15" t="s">
        <v>93</v>
      </c>
      <c r="B2" s="16">
        <v>1200</v>
      </c>
      <c r="D2" s="17" cm="1">
        <f t="array" ref="D2">_xlfn.LET(
  _xlpm.amounts, B2:B9,
  _xlpm.lowq, _xlfn.AGGREGATE(17, 7, _xlpm.amounts, 1),
  _xlpm.highq, _xlfn.AGGREGATE(17, 7, _xlpm.amounts, 3),
  ROUND(_xlpm.highq + 1.5 * (_xlpm.highq - _xlpm.lowq), 2)
)</f>
        <v>2159.38</v>
      </c>
      <c r="F2"/>
      <c r="G2"/>
    </row>
    <row r="3" ht="15" customHeight="1" spans="1:7" x14ac:dyDescent="0.25">
      <c r="A3" s="15" t="s">
        <v>94</v>
      </c>
      <c r="B3" s="16">
        <v>1450</v>
      </c>
      <c r="F3" s="18" t="s">
        <v>95</v>
      </c>
      <c r="G3"/>
    </row>
    <row r="4" ht="15" customHeight="1" spans="1:7" x14ac:dyDescent="0.25">
      <c r="A4" s="15" t="s">
        <v>96</v>
      </c>
      <c r="B4" s="15" t="e">
        <v>#N/A</v>
      </c>
      <c r="F4"/>
      <c r="G4"/>
    </row>
    <row r="5" ht="15" customHeight="1" spans="1:7" x14ac:dyDescent="0.25">
      <c r="A5" s="15" t="s">
        <v>97</v>
      </c>
      <c r="B5" s="16">
        <v>1325</v>
      </c>
      <c r="F5"/>
      <c r="G5"/>
    </row>
    <row r="6" hidden="1" spans="1:7" x14ac:dyDescent="0.25">
      <c r="A6" s="15" t="s">
        <v>98</v>
      </c>
      <c r="B6" s="16">
        <v>52000</v>
      </c>
      <c r="F6"/>
      <c r="G6"/>
    </row>
    <row r="7" ht="15" customHeight="1" spans="1:7" x14ac:dyDescent="0.25">
      <c r="A7" s="15" t="s">
        <v>99</v>
      </c>
      <c r="B7" s="16">
        <v>1580</v>
      </c>
      <c r="F7"/>
      <c r="G7"/>
    </row>
    <row r="8" ht="15" customHeight="1" spans="1:7" x14ac:dyDescent="0.25">
      <c r="A8" s="15" t="s">
        <v>100</v>
      </c>
      <c r="B8" s="16">
        <v>9800</v>
      </c>
      <c r="F8"/>
      <c r="G8"/>
    </row>
    <row r="9" ht="15" customHeight="1" spans="1:2" x14ac:dyDescent="0.25">
      <c r="A9" s="15" t="s">
        <v>101</v>
      </c>
      <c r="B9" s="16">
        <v>1710</v>
      </c>
    </row>
    <row r="10" ht="15" customHeight="1" spans="6:7" x14ac:dyDescent="0.25">
      <c r="F10" s="19" t="s">
        <v>48</v>
      </c>
      <c r="G10" s="20" t="s">
        <v>102</v>
      </c>
    </row>
    <row r="11" ht="15" customHeight="1" spans="6:6" x14ac:dyDescent="0.25">
      <c r="F11" s="19" t="s">
        <v>50</v>
      </c>
    </row>
    <row r="12" ht="15" customHeight="1" spans="6:7" x14ac:dyDescent="0.25">
      <c r="F12" s="21" t="s">
        <v>103</v>
      </c>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6" x14ac:dyDescent="0.25">
      <c r="F18" s="19" t="s">
        <v>52</v>
      </c>
    </row>
    <row r="19" ht="15" customHeight="1" spans="6:7" x14ac:dyDescent="0.25">
      <c r="F19" s="21" t="s">
        <v>104</v>
      </c>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3" t="s">
        <v>54</v>
      </c>
      <c r="G25"/>
    </row>
    <row r="26" ht="15" customHeight="1" x14ac:dyDescent="0.25"/>
    <row r="27" ht="15" customHeight="1" spans="6:7" x14ac:dyDescent="0.25">
      <c r="F27" s="19" t="s">
        <v>55</v>
      </c>
      <c r="G27" s="24">
        <v>2159.38</v>
      </c>
    </row>
    <row r="28" ht="15" customHeight="1" spans="6:7" x14ac:dyDescent="0.25">
      <c r="F28" s="19" t="s">
        <v>22</v>
      </c>
      <c r="G28" s="25" t="str" cm="1">
        <f t="array" ref="G28">IF(IF(ISERROR(D2)+ISERROR($G$27)=2,ERROR.TYPE(D2)=ERROR.TYPE($G$27),IF(ISERROR(D2)+ISERROR($G$27)=1,FALSE,IF(ISNUMBER(D2)*ISNUMBER($G$27)=1,ABS(D2-$G$27)&lt;=1E-9*(1+ABS($G$27)),EXACT(D2&amp;"",$G$27&amp;"")))),"Klopt","Wijkt af")</f>
        <v>Klopt</v>
      </c>
    </row>
    <row r="29" ht="15" customHeight="1" x14ac:dyDescent="0.25"/>
    <row r="30" ht="15" customHeight="1" spans="6:7" x14ac:dyDescent="0.25">
      <c r="F30" s="18" t="s">
        <v>105</v>
      </c>
      <c r="G30"/>
    </row>
    <row r="31" ht="15" customHeight="1" spans="6:7" x14ac:dyDescent="0.25">
      <c r="F31"/>
      <c r="G31"/>
    </row>
    <row r="32" ht="15" customHeight="1" spans="6:7" x14ac:dyDescent="0.25">
      <c r="F32"/>
      <c r="G32"/>
    </row>
    <row r="33" ht="15" customHeight="1" spans="6:7" x14ac:dyDescent="0.25">
      <c r="F33"/>
      <c r="G33"/>
    </row>
    <row r="34" ht="15" customHeight="1" spans="6:7" x14ac:dyDescent="0.25">
      <c r="F34"/>
      <c r="G34"/>
    </row>
  </sheetData>
  <mergeCells count="6">
    <mergeCell ref="F1:G2"/>
    <mergeCell ref="F3:G8"/>
    <mergeCell ref="F12:G17"/>
    <mergeCell ref="F19:G24"/>
    <mergeCell ref="F25:G25"/>
    <mergeCell ref="F30:G34"/>
  </mergeCells>
  <conditionalFormatting sqref="G28">
    <cfRule type="expression" dxfId="3" priority="1">
      <formula>G28&lt;&gt;"Klopt"</formula>
    </cfRule>
  </conditionalFormatting>
  <pageMargins left="0.5" right="0.5" top="0.6" bottom="0.6" header="0.3" footer="0.3"/>
  <pageSetup paperSize="9" orientation="landscape" scale="9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AGGREGAAT: Voorbeeldwerkmap van DivZero</dc:title>
  <dc:subject>Voert een van 19 berekeningen uit, zoals SOM, GROOTSTE of een kwartiel, en slaat naar keuze foutwaarden, verborgen rijen of geneste subtotalen over.</dc:subject>
  <dc:description/>
  <dc:language>nl-NL</dc:language>
  <cp:keywords/>
  <cp:category/>
  <cp:lastModifiedBy>DivZero</cp:lastModifiedBy>
  <dcterms:created xsi:type="dcterms:W3CDTF">2026-10-23T15:24:02Z</dcterms:created>
  <dcterms:modified xsi:type="dcterms:W3CDTF">2026-10-23T15:24:02Z</dcterms:modified>
</cp:coreProperties>
</file>